
<file path=[Content_Types].xml><?xml version="1.0" encoding="utf-8"?>
<Types xmlns="http://schemas.openxmlformats.org/package/2006/content-type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gif" ContentType="image/gi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E:\MyHava\Projects\hava-havashop-001\trunk\Requirement\"/>
    </mc:Choice>
  </mc:AlternateContent>
  <bookViews>
    <workbookView xWindow="0" yWindow="0" windowWidth="20370" windowHeight="8355" firstSheet="1" activeTab="6"/>
  </bookViews>
  <sheets>
    <sheet name="THEFACESHOP " sheetId="1" r:id="rId1"/>
    <sheet name="SKINFOOD" sheetId="2" r:id="rId2"/>
    <sheet name="INNISFREE" sheetId="3" r:id="rId3"/>
    <sheet name="ETUDEHOUSE" sheetId="4" r:id="rId4"/>
    <sheet name="TONYMOLY" sheetId="5" r:id="rId5"/>
    <sheet name="HÃNG KHÁC" sheetId="6" r:id="rId6"/>
    <sheet name="Recovered_Sheet1" sheetId="7" r:id="rId7"/>
    <sheet name="NEUTROGENA" sheetId="8" r:id="rId8"/>
    <sheet name="MACADAMIA " sheetId="9" r:id="rId9"/>
    <sheet name="laneige" sheetId="10" state="hidden" r:id="rId10"/>
  </sheets>
  <definedNames>
    <definedName name="http___myphamhanquocso1.com_san_pham_kem_duong_am_volcanic_spring_water_moisture_cream.aspx">'THEFACESHOP '!$C$115</definedName>
    <definedName name="kem" localSheetId="0">'THEFACESHOP '!$C$115</definedName>
    <definedName name="_xlnm.Print_Area" localSheetId="1">SKINFOOD!$A$2:Q229</definedName>
  </definedNames>
  <calcPr calcId="152511"/>
</workbook>
</file>

<file path=xl/calcChain.xml><?xml version="1.0" encoding="utf-8"?>
<calcChain xmlns="http://schemas.openxmlformats.org/spreadsheetml/2006/main">
  <c r="D76" i="6" l="1"/>
  <c r="H49" i="4"/>
  <c r="J29" i="4"/>
  <c r="D127" i="3"/>
  <c r="D42" i="3"/>
  <c r="D25" i="3"/>
  <c r="J71" i="2"/>
  <c r="I71" i="2"/>
  <c r="I41" i="2"/>
  <c r="D38" i="2"/>
  <c r="D194" i="1"/>
  <c r="D195" i="1"/>
  <c r="D82" i="1"/>
  <c r="G60" i="1"/>
  <c r="G61" i="1"/>
  <c r="M52" i="1"/>
  <c r="O38" i="1"/>
  <c r="D7" i="1"/>
  <c r="A14" i="2" l="1"/>
</calcChain>
</file>

<file path=xl/comments1.xml><?xml version="1.0" encoding="utf-8"?>
<comments xmlns="http://schemas.openxmlformats.org/spreadsheetml/2006/main">
  <authors>
    <author>SPA</author>
  </authors>
  <commentList>
    <comment ref="A3" authorId="0" shapeId="0">
      <text>
        <r>
          <rPr>
            <sz val="9"/>
            <color indexed="81"/>
            <rFont val="宋体"/>
            <charset val="134"/>
          </rPr>
          <t xml:space="preserve">SPA:
</t>
        </r>
      </text>
    </comment>
  </commentList>
</comments>
</file>

<file path=xl/comments2.xml><?xml version="1.0" encoding="utf-8"?>
<comments xmlns="http://schemas.openxmlformats.org/spreadsheetml/2006/main">
  <authors>
    <author>PCPV</author>
  </authors>
  <commentList>
    <comment ref="D1" authorId="0" shapeId="0">
      <text>
        <r>
          <rPr>
            <sz val="9"/>
            <color indexed="81"/>
            <rFont val="宋体"/>
            <charset val="134"/>
          </rPr>
          <t xml:space="preserve">PCPV:
</t>
        </r>
      </text>
    </comment>
  </commentList>
</comments>
</file>

<file path=xl/sharedStrings.xml><?xml version="1.0" encoding="utf-8"?>
<sst xmlns="http://schemas.openxmlformats.org/spreadsheetml/2006/main" count="1832" uniqueCount="1721">
  <si>
    <t xml:space="preserve">BẢNG BÁO GIÁ SỈ THE FACE SHOP 
</t>
  </si>
  <si>
    <t>STT</t>
  </si>
  <si>
    <t>TÊN SP</t>
  </si>
  <si>
    <t>CÔNG DỤNG</t>
  </si>
  <si>
    <t>Giá Hàn</t>
  </si>
  <si>
    <t>Giá sỉ +++</t>
  </si>
  <si>
    <t>Giá sỉ ++++</t>
  </si>
  <si>
    <t>HÌNH ẢNH</t>
  </si>
  <si>
    <t>Giá tham khảo</t>
  </si>
  <si>
    <t>MẶT NẠ</t>
  </si>
  <si>
    <t>real nature mask sheet  (đủ mùi)</t>
  </si>
  <si>
    <t xml:space="preserve"> Mặt nạ dạng miếng cotton 
cung cấp các dưỡng chất thiên nhiên
 chăm sóc da mặt hiệu quả (có 15 mùi)</t>
  </si>
  <si>
    <t>Real nature mask sheet (đủ mùi mẩu mới )</t>
  </si>
  <si>
    <t>clean face sebum control soothing 
mask sheet(GSP)</t>
  </si>
  <si>
    <t>Mặt nạ dành cho da dầu và da bị mụn với chiết xuất từ trà xanh và lúa mạch thiên nhiên.</t>
  </si>
  <si>
    <t>mặt nạ chia seed</t>
  </si>
  <si>
    <t>white seed mask sheet</t>
  </si>
  <si>
    <t>mặt nạ dưỡng trắng da</t>
  </si>
  <si>
    <t>mặt nạ xoài</t>
  </si>
  <si>
    <t>Tthefaceshop character mask</t>
  </si>
  <si>
    <t>Black Head out  Clay Nose Pack 50g</t>
  </si>
  <si>
    <t>Gel lột mụn ở mũi giúp 
se lỗ chân lông và sạch mụn đầu đen.</t>
  </si>
  <si>
    <t>Black head out nose charcoal strips</t>
  </si>
  <si>
    <t>Miếng lột mụn ở mũi giúp 
se lỗ chân lông và sạch mụn đầu đen.
 Bổ sung than hoạt tính giúp thanh lọc da.</t>
  </si>
  <si>
    <t>Spot clear intnsive patch</t>
  </si>
  <si>
    <t>Miếng dán xẹp mụn  xoa dịu vùng da bị mụn trên khuôn mặt, giảm sưng tấy và nhanh chóng làm xẹp mụn.</t>
  </si>
  <si>
    <t>Black head out nose aloe strips</t>
  </si>
  <si>
    <t>Miếng lột mụn ở mũi giúp 
se lỗ chân lông và sạch mụn đầu đen.
 Bổ sung lô hội.</t>
  </si>
  <si>
    <t>collagen pomegranaet pack (110ml)</t>
  </si>
  <si>
    <t>mặt nạ dưỡng da chống lão hóa</t>
  </si>
  <si>
    <t>Whitening capsule (110ml)</t>
  </si>
  <si>
    <t>mặt nạ ngủ trắng da</t>
  </si>
  <si>
    <t>seaweeds moisturizing pack masque hydratant aux algues (110ml)</t>
  </si>
  <si>
    <t>Mặt nạ ngủ chiết xuất từ rong biển tươi giàu vitamin và khoáng chất giúp cung cấp độ ẩm sâu, làm mát và thanh lọc làn da.</t>
  </si>
  <si>
    <t>THE FACE SHOP JEJU VOLCANIC LAVA PORE MUD PACK (100ml)</t>
  </si>
  <si>
    <t xml:space="preserve">dưỡng chất tro khoáng núi lửa, phức hợp thêm Akebia, hạt trà xanh, tinh chất quýt, thanh yên và xương rồng. Công dụng: Hút chì trên da, dưỡng ẩm mang đến làn da sáng mịn, ngăn ngừa sự hình thành nhân mụn </t>
  </si>
  <si>
    <t>black yeast peel - off pack (110ml)</t>
  </si>
  <si>
    <t>Mặt nạ lột Baby Face Black Yeast Peel-off Pack có chứa 2000mg men (men rựou ấy ạ) đen lên men và 1000ppm (1ppm =1 phần triệu) của năm loại hạt phức tạp nhằm cung cấp các chất dinh dưỡng và độ đàn hồi cho da.</t>
  </si>
  <si>
    <t>SỮA RỬA MẶT</t>
  </si>
  <si>
    <t>Rice water bright cleansing foam  (150ml)</t>
  </si>
  <si>
    <t>Sữa rửa mặt chiết xuất từ nước gạo và dầu thực vật Moringa, 
giúp trắng da, lấy sạch hoàn toàn bụi bẩn và bã nhờn sâu trong lỗ chân lông.</t>
  </si>
  <si>
    <t>black head out cleansing foam (150ml)</t>
  </si>
  <si>
    <t>sữa rửa mặt trị mụn cám và mụn đầu đen</t>
  </si>
  <si>
    <t>Rice water bright cleansing foam</t>
  </si>
  <si>
    <r>
      <rPr>
        <sz val="12"/>
        <rFont val="Calibri"/>
        <family val="2"/>
        <charset val="134"/>
      </rPr>
      <t>Sữa rửa mặt chiết xuất từ nước gạo và dầu thực vật Moringa,
giúp trắng da, lấy sạch hoàn toàn bụi bẩn và bã nhờn sâu trong lỗ chân lông.</t>
    </r>
    <r>
      <rPr>
        <b/>
        <sz val="12"/>
        <rFont val="Calibri"/>
        <family val="2"/>
        <charset val="134"/>
      </rPr>
      <t xml:space="preserve">   </t>
    </r>
    <r>
      <rPr>
        <sz val="12"/>
        <rFont val="Calibri"/>
        <family val="2"/>
        <charset val="134"/>
      </rPr>
      <t>Với dung tích lớn 300ml</t>
    </r>
  </si>
  <si>
    <t>Clean face acne foam cleansing</t>
  </si>
  <si>
    <t>Sữa rửa mặt chiết xuất từ trà xanh giúp kiềm dầu và trị mụn.</t>
  </si>
  <si>
    <t>Rice water bright rice bran cleansing foam</t>
  </si>
  <si>
    <t>Chiết xuất từ nước gạo và dầu thực vật Moringa, với công thức mới thêm hạt gạo xay nhuyễn giúp loại bỏ bụi bẩn và bã nhờn trong lỗ chân lông, tẩy sạch tế bào chết, mụn cám và mụn đầu đen.</t>
  </si>
  <si>
    <t>right water bright O2 clean sing foam</t>
  </si>
  <si>
    <t>giúp lấy sạch hoàn toàn bụi bẩn và bã nhờn sâu trong lỗ chân lông tẩy sạch tế bào chết mụn cám mụn đậu đen cho làn sạch và sáng khỏe. Với kết cấu dạng kem và các hạt massage , dễ tạo bọt, tạo cảm giác trơn láng, mềm mịn sau khi rửa mặt</t>
  </si>
  <si>
    <t>Clean face blemish zero bubble foam cleanser</t>
  </si>
  <si>
    <t>Sữa rửa mặt dạng dung dịch, tự động tạo bọt. 
Chiết xuất từ vỏ cây liễu đen lấy đi tế bào chết gây bít lỗ chân lông giúp da sạch và tươi sáng, duy trì độ ẩm và kháng viêm</t>
  </si>
  <si>
    <t>Herb day 365 cleansing foam (chery, đào, chanh, nha đam, đậu xanh)</t>
  </si>
  <si>
    <t>có tác dụng làm sáng da tăng độ âm cao cho da se khít lỗ chân lông to, phục hồi và tái tạo cho làn da hồng hào tự nhiên làn da bị lảo hóa, những bã nhờn và sừng chết lâu ngày.</t>
  </si>
  <si>
    <t>White Seed Exfoliating Foam Cleanser</t>
  </si>
  <si>
    <t xml:space="preserve">Sữa rửa mặt sáng da </t>
  </si>
  <si>
    <t>Phyto powder in cleansing foam - green tea</t>
  </si>
  <si>
    <t>Chiết xuất Trà Xanh giàu chất chống oxi hóa, đem lại làn da tươi sáng. Bổ sung bột Trà Xanh giúp làm sạch tế bào chết nhẹ nhàng giúp da luôn sáng khỏe.</t>
  </si>
  <si>
    <t>Phyto powder in cleansing foam - charcoal</t>
  </si>
  <si>
    <t>Sữa rửa mặt từ than hoạt tính giúp thanh lọc và kiểm soát nhờn.</t>
  </si>
  <si>
    <t>Mango seed cleansing foam</t>
  </si>
  <si>
    <t>Chiết từ bơ hạt xoài, giúp làm sạch da và loại bỏ các tạp chất làm sạch lỗ chân lông, giàu chất dưỡng ẩm, cung cấp độ ẩm cho da nên không làm khô da bạn mà giúp da luôn sạch và mịn màng.</t>
  </si>
  <si>
    <t>Chia seed Fresh cleansing Foam</t>
  </si>
  <si>
    <t>Sửa rữa mặt chiết xuất từ hạt Chia Seed</t>
  </si>
  <si>
    <t xml:space="preserve"> Jeju Volcanic Lava Pore Scrub Foam The Faceshop</t>
  </si>
  <si>
    <t>chiết xuất thành phần tro núi lửa thiên nhiên lành tính ngay trên đảo Jeju kết hợp dưỡng chất từ lá trà xanh giúp làm sạch sâu bụi bám, cặn bẩn trên da, cho da sáng khỏe, kiềm dầu tối ưu, giúp hạ nhiệt độ da, chp bạn làn da khỏe sạch từ tận bên trong.</t>
  </si>
  <si>
    <t>calming seed clean sing foam</t>
  </si>
  <si>
    <t>Calming Seed Mild Bubble Foam Cleanser - sữa rửa mặt làm sạch và mịn da với chiết xuất từ hạt tamanu và cam thảo giúp làm dịu và ngăn ngừa kích ứng cho làn da.</t>
  </si>
  <si>
    <t xml:space="preserve"> Sữa rữa mặt The Fresh For Men Shaving Foam  ( dạng tạo bọt )</t>
  </si>
  <si>
    <t>Dòng sữa rửa mặt dành riêng cho nam giới, giúp chống lão hóa, tái tạo lại cấu trúc da,được chiết xuất từ trà thảo mộc Anh mang lại cảm giác dịu mát cho làn da.</t>
  </si>
  <si>
    <t xml:space="preserve">Sữa rữa mặt The Fresh For Men Mild Foaming Cleanser </t>
  </si>
  <si>
    <t>Công dụng : Kéo dài cảm giác sạch lâu. Cho hiệu quả kiểm soát nhờn kéo dài. Ngăn ngừa các nguyên nhân gây mụn. Giúp thu nhỏ lỗ chân lông. Giảm thâm hiệu quả cho da sáng mịn. Không mang lại cảm giác khô da</t>
  </si>
  <si>
    <t>TẨY TRANG</t>
  </si>
  <si>
    <t>Herb day cleansing cream 2010 (đủ mùi:trái cây, ngũ cốc, trà xanh, nha đam)</t>
  </si>
  <si>
    <t xml:space="preserve"> Kem tẩy trang trà xanh giúp làm sạch, chống oxy hóa và kiểm soát dầu.</t>
  </si>
  <si>
    <t xml:space="preserve">Herb day lip &amp; eye remover - Sensitive </t>
  </si>
  <si>
    <t>Tẩy trang mắt môi nhẹ nhàng tẩy sạch lớp trang điểm dành cho da nhạy cảm, da có mụn.</t>
  </si>
  <si>
    <t>Herb day lip &amp; eye remover - water proof</t>
  </si>
  <si>
    <t>Tẩy trang mắt môi nhẹ nhàng tẩy sạch những loại makeup không thấm nước.</t>
  </si>
  <si>
    <t>Rice Water Bright Cleansing Cream</t>
  </si>
  <si>
    <t xml:space="preserve">Tẩy trang gạo dạng kem,chiết xuất từ nước gạo, dầu thực vật Moringa, Oliu và sữa. </t>
  </si>
  <si>
    <t>Rice water lip&amp;eye remover(renew2010)</t>
  </si>
  <si>
    <t>Tẩy trang mắt môi gạo. Chứa nhiều dưỡng chất giúp nuôi dưỡng và bảo vệ mi, tẩy trang nhẹ nhàng, không cay vùng mắt</t>
  </si>
  <si>
    <t>white rimover lip &amp; eye</t>
  </si>
  <si>
    <t>Tâỷ trang mắt môi đồng thời dưỡng mắt khỏi quầng thâm, và môi khỏi bị thâm</t>
  </si>
  <si>
    <t xml:space="preserve">Rice water bright cleansing milk </t>
  </si>
  <si>
    <t xml:space="preserve">Tẩy trang sữa gạo, dạng chai có vòi xịt. </t>
  </si>
  <si>
    <t>Rice water bright light cleansing oil</t>
  </si>
  <si>
    <t xml:space="preserve"> Phù hợp cho da dầu, nhẹ nhàng làm sạch lớp trang điểm trên da,.</t>
  </si>
  <si>
    <t>Rice water bright Rich cleansing oil</t>
  </si>
  <si>
    <t xml:space="preserve"> Loại bỏ sâu lớp trang điểm, giúp da mềm mịn sau khi sử dụng.</t>
  </si>
  <si>
    <t>chia seed cleangsing water</t>
  </si>
  <si>
    <t xml:space="preserve"> Chiết suất Chia cung cấp độ ẩm kết hợp với các loại tinh dầu trái cây giúp làm sạch sâu lớp makeup cũng như trung hoà dầu nhờn trên da, cho làn da cảm giác sạch sẽ, tươi mới cực kì thư thái dễ chịu. </t>
  </si>
  <si>
    <t>kem tẩy trang gạo 400ml</t>
  </si>
  <si>
    <t xml:space="preserve"> chiết xuất từ nước gạo, dầu thực vật Moringa, Oliu và sữa, nhẹ nhàng tẩy sạch lớp trang điểm sản phẩm còn giúp cân bằng độ ẩm cho da, mang lại cho bạn làn da trắng sáng và giảm thiểu các tình trạng kích ứng da</t>
  </si>
  <si>
    <t>Herb day cleansing tissue (20 SHEET)</t>
  </si>
  <si>
    <t>Khăn giấy ướt tẩy trang. 20 miếng</t>
  </si>
  <si>
    <t>Herb day cleansing tissue (70 SHEET)</t>
  </si>
  <si>
    <t>Khăn giấy ướt tẩy trang 70 miếng</t>
  </si>
  <si>
    <t>Phyto powder in lip&amp;eye remover - green tea</t>
  </si>
  <si>
    <t>Tẩy trang mắt và môi chiết xuất từ trà xanh</t>
  </si>
  <si>
    <t>Face it white lip &amp; eye removed watreproof</t>
  </si>
  <si>
    <t xml:space="preserve"> Tẩy trang mắt, môi dạng dung dịch chiết xuất từ phức hợp bột ngọc trai giúp làm sạch lớp trang điểm kể cả lớp trang điểm chống thấm nước.</t>
  </si>
  <si>
    <t>deep firming cleansing oil</t>
  </si>
  <si>
    <t>Tẩy trang dạng tinh dầu, giúp làm săn chắc và chống lão hóa da.</t>
  </si>
  <si>
    <t xml:space="preserve">pore clean cleansing oil </t>
  </si>
  <si>
    <t>Tẩy trang dạng tinh dầu, thích hợp cho da dầu và da hỗn hợp.</t>
  </si>
  <si>
    <t>brightening cleansing oil</t>
  </si>
  <si>
    <t>Tẩy trang dạng tinh dầu, giúp trắng da</t>
  </si>
  <si>
    <t>tẩy trang lựu phy to</t>
  </si>
  <si>
    <t>Tẩy trang chiết xuất từ lựu</t>
  </si>
  <si>
    <t xml:space="preserve"> TẨY TẾ BÀO CHẾT</t>
  </si>
  <si>
    <t>White Jewel Peeling</t>
  </si>
  <si>
    <t>Tẩy da chết Ngọc Trai. Loại bỏ các lớp da chết giúp trắng da.</t>
  </si>
  <si>
    <t xml:space="preserve">Jelly Apple Peeling </t>
  </si>
  <si>
    <t xml:space="preserve">Tẩy da chết táo xanh. loại bỏ hiệu quả những tế bào chết trên da, giúp làn da tái tạo hồi sinh một làn da mới. </t>
  </si>
  <si>
    <t>Honey Black Sugar Scrub</t>
  </si>
  <si>
    <t>Tẩy da chết đường đen mật ong. loại bỏ hiệu quả những tế bào chết trên da. se lỗ chân lông, thanh lọc bã nhờn, dầu thừa dưới da.</t>
  </si>
  <si>
    <t>body peeling mist</t>
  </si>
  <si>
    <t>cân bằng độ ẩm, đem lại làn da trắng sáng mịn màng. Thành phần chiết xuất từ ngũ cốc đậu tương, đậu xanh, lúa mì, lúa mạch. gạo, thích hợp cho da nhạy cảm làm cho da ẩm, mịn màng.</t>
  </si>
  <si>
    <t>Mild Papaya Peeling</t>
  </si>
  <si>
    <t>Tẩy da chết đu đủ, giúp da loại bỏ lớp sừng đáng ghét đồng thời làm thông thoáng lỗ chân lông thúc đẩy mạch máu giúp da dễ dàng hấp thụ các sản phẩm dưỡng da</t>
  </si>
  <si>
    <t>Perfume Seed White Peony Body Scrub 180ml</t>
  </si>
  <si>
    <t> chiết xuất từ hoa Mẫu Đơn Trắng giúp loại bỏ những tế bào chết còn tích tụ trên da, đồng thời mang lại làn da sáng trắng, mịn màng.</t>
  </si>
  <si>
    <t>White secret bright body scrub</t>
  </si>
  <si>
    <t>Tẩy da chết body từ hoa Lily đem lại làn da trắng sáng mịn màng.</t>
  </si>
  <si>
    <t>DƯỠNG DA</t>
  </si>
  <si>
    <t xml:space="preserve">PORE TIGHTENING </t>
  </si>
  <si>
    <t>pore tightening all in oe serum</t>
  </si>
  <si>
    <t>làm se khít lỗ chân lông và làm trắng mun cám sử dụng hiệu quả với làn da dầu và có lỗ chân lông to</t>
  </si>
  <si>
    <t>pore tightening cover cream</t>
  </si>
  <si>
    <t>.Kem dưỡng giúp se lỗ chân lông , hạn chế dầu thừa , giảm mụn đầu đen , khi thoa lên da lớp kem làm mịn da và che phủ lỗ chân lông rất hiệu quả, với chiết xuất hạt dẻ ngựa, còn có tác dụng chông viêm giảm đau.</t>
  </si>
  <si>
    <t>THE THERAPY</t>
  </si>
  <si>
    <t xml:space="preserve"> Tinh chất The Therapy Oil Drop Antil Aging Serum  45ml</t>
  </si>
  <si>
    <t xml:space="preserve"> tinh chất đặc trị chứa tinh dầu dưỡng chống lão hóa chuyên sâu, giúp cải thiện nếp nhăn và trẻ hóa da, mang đến làn da căng mịn tràn đầy sức sống.</t>
  </si>
  <si>
    <t>Kem Dưỡng The Therapy Secret Made Anti Aging Cream 50ml</t>
  </si>
  <si>
    <t>với kết cấu kem dạng xốp mịn mang lại khả năng thẩm thấu cực nhanh và hoàn toàn không gây cảm giác dính rít bí bách nặng nề cho da</t>
  </si>
  <si>
    <t>Kem Dưỡng Mắt The Therapy Secret Made Anti Aging Cream 32ml</t>
  </si>
  <si>
    <t>là sản phẩm kem dưỡng mắt có tác dụng dưỡng ẩm, làm sáng, chống lão hóa, giảm thiểu bọng mắt một cách hiệu quả, chiết xuất hoàn toàn từ thiên nhiên như hoa cúc, lá nguyệt quế và trái Olive,... hiệu quả cao trong việc chống nhăn, giảm thâm quầng và các dấu hiệu lão hóa vùng mắt, giúp phục hồi độ săn chắc</t>
  </si>
  <si>
    <t>Nước Hoa Hồng The Therapy Moisturizing tonic Treatment 150ml</t>
  </si>
  <si>
    <t>có khả năng chăm sóc da như nước cân bằng và sữa dưỡng 2 trong 1, phục hồi độ ẩm thiết yếu cho làn da của bạn, làm săn mịn lỗ chân lông, cân bằng lượng dầu và nước cho bề mặt da, bổ sung dưỡng chất tối ưu cho làn da của bạn.</t>
  </si>
  <si>
    <t>Kem Dưỡng The Therapy Anti Aging Moisturizing Cream 50ml</t>
  </si>
  <si>
    <t>Chất kem lỏng mềm mại, thấm sâu tốt giúp dưỡng ẩm &amp; làm dịu da, giảm rõ rệt mỹ đường &amp; nếp nhăn, giữ làn da mịn màng, săn chắc, đàn hồi và trẻ trung</t>
  </si>
  <si>
    <t>WHITE SEED</t>
  </si>
  <si>
    <t>White Seed Real Whitening Toner</t>
  </si>
  <si>
    <t>Nước hoa hồng White Seed Real Whitening Toner giúp loại bỏ bụi bẩn, các vết thâm do mụn để lại, các hắc tố melanin gây sạm da, dưỡng sáng đều màu da.</t>
  </si>
  <si>
    <t>White Seed Real Whitening Emulsion</t>
  </si>
  <si>
    <t>Sữa dưỡng giúp da trắng sáng theo cách tự nhiên nhất, đồng thời sản phẩm còn dưỡng ẩm mịn da, cấp nước và giúp loại bỏ các đốm sạm, các hắc tố melanin.</t>
  </si>
  <si>
    <t>White Seed Real Whitening Essence &amp; Cream Set</t>
  </si>
  <si>
    <t>Set Essence &amp; Cream White Seed ấn tượng với 2 bước nằm trong 1 set với thiết kế đẹp mắt, vừa rất kinh tế lun</t>
  </si>
  <si>
    <t>White Seed Pure Vitamin 10% Ampoule</t>
  </si>
  <si>
    <t>Tinh chất White Seed Pure Vitamin 10% Ampoule là sản phẩm đặc trị thâm nám da của hãng THE FACE SHOP, giúp dưỡng trắng làn da thật đẹp mà vẫn thật tự nhiên lành tính với dẫn xuất 10% Vitamin C tinh khiết.</t>
  </si>
  <si>
    <t xml:space="preserve">RICE CERMIDE </t>
  </si>
  <si>
    <t>Rice ceramide moisture emulsion</t>
  </si>
  <si>
    <t>Sữa dưỡng da chiết xuất từ gạo - chứa các hạt dưỡng chất siêu nhỏ, cung cấp khoáng chất, vitamin và dinh dưỡng cần thiết cho da, giúp da hồng hào, tươi sáng.</t>
  </si>
  <si>
    <t>Rice ceramide moisture toner</t>
  </si>
  <si>
    <t xml:space="preserve">Nước hoa hồng chiết xuất từ gạo. Giàu độ ẩm giúp se khít lỗ chân lông, cân bằng lại độ ẩm mang lại làn da sáng mịn, mềm mại. </t>
  </si>
  <si>
    <t>Rice ceramide moisture cream</t>
  </si>
  <si>
    <t>Kem dưỡng ẩm với thành phần từ gạo, giúp trắng và tạo làn da căng mịn.</t>
  </si>
  <si>
    <t>CLEAN FACE MILD</t>
  </si>
  <si>
    <t>Clean face mild toner(GSP)</t>
  </si>
  <si>
    <t xml:space="preserve"> Nước hoa hồng cân bằng giúp chăm sóc làn da mụn, kiểm soát dầu và làm giảm bít tắc lỗ chân lông với thành phần từ cây trà và lúa mạch.</t>
  </si>
  <si>
    <t>Clean face mild lotion(GSP)</t>
  </si>
  <si>
    <t>Sữa dưỡng dành cho da dầu, chiết xuất từ trà xanh rất tốt cho da dầu hoặc da dầu có mụn giúp da dầu luôn mịn màng , kiểm soát lượng dầu thừa.</t>
  </si>
  <si>
    <t>Clean face oil free control essence(GSP)</t>
  </si>
  <si>
    <t xml:space="preserve">Tinh chất dưỡng giúp chữa trị các mụn viêm và tái sinh tế bào da, giúp phục hồi làn da tổn thương do mụn.
</t>
  </si>
  <si>
    <t>Clean face oil free control cream</t>
  </si>
  <si>
    <t>Kem dưỡng cung cấp độ ẩm cho da, ngăn dầu và trị mụn giúp làn da của chị em phụ nữ luôn mềm mịn và trắng sáng.</t>
  </si>
  <si>
    <t>New clean face spot corector</t>
  </si>
  <si>
    <t>Sản phẩm gel trị mụn và làm mờ vết thâm chiết xuất từ trà xanh, cam thảo... có chứa chất kháng khuẩn trị mụn cực nhanh.</t>
  </si>
  <si>
    <t>CHIA SEED</t>
  </si>
  <si>
    <t>Chia seed watery lotion</t>
  </si>
  <si>
    <t>Sữa dưỡng chiết xuất từ hạt Chia cung cấp nước, vitamin, khoáng chất phục hồi vấn đề làn da, giúp làn da săn chắc, se lỗ chân lông.</t>
  </si>
  <si>
    <t>Chia seed soothing mist toner</t>
  </si>
  <si>
    <t>Xịt khoáng và nước hoa hồng 2 trong 1 chiết xuất từ hạt Chia cung cấp nước, vitamin, khoáng chất phục hồi vấn đề làn da,</t>
  </si>
  <si>
    <t xml:space="preserve">Chia Seed Watery Toner </t>
  </si>
  <si>
    <t>Nước hoa hồng chiết xuất từ hạt mầm Chia dưỡng ẩm, giúp cân bằng, làm sạch da và hỗ trợ se khít lỗ chân lông.</t>
  </si>
  <si>
    <t>Chia seed moisture holding seed cream</t>
  </si>
  <si>
    <t>Kem dưỡng chiết xuất từ hạt Chia cung cấp nước, vitamin, khoáng chất phục hồi vấn đề làn da.</t>
  </si>
  <si>
    <t>Chia seed moisture holding seed essence</t>
  </si>
  <si>
    <t xml:space="preserve">Tinh chất dưỡng từ hạt Chia Loại bỏ da chết, cung cấp độ ẩm cân bằng cho da, giúp bảo vệ hoàn hảo và phục hồi các vấn đề về da, giảm được các nốt đỏ do dị ứng. </t>
  </si>
  <si>
    <t>v</t>
  </si>
  <si>
    <t>Chia Seed Sebum Control Moisture Water</t>
  </si>
  <si>
    <t xml:space="preserve">Nước hoa hồng Chia Seed Sebum Control Moisture Cream </t>
  </si>
  <si>
    <t xml:space="preserve">Chia Seed Sebum Control Moisture Cream </t>
  </si>
  <si>
    <t>Kem dưỡng Chứa 100% thành phần hạt Chia dành cho da dầu giúp tăng độ đàn hồi cho làn da căng mịn, mát mẻ.</t>
  </si>
  <si>
    <t>chia seed eye&amp;spot essence</t>
  </si>
  <si>
    <t>tinh chất dưỡng mắt làm mờ quầng thâm và cung cấp độ ẩm.</t>
  </si>
  <si>
    <t>camingseed essenece</t>
  </si>
  <si>
    <t xml:space="preserve">calming seed SOS care essence - tinh chất cung cấp ẩm giúp làm dịu và giảm kích ứng cho làn da nhờ chiết xuất từ hạt tamanu và cam thảo. </t>
  </si>
  <si>
    <t xml:space="preserve">OLIVE ESSENTIAL </t>
  </si>
  <si>
    <t>Olive Essential Toner</t>
  </si>
  <si>
    <t>Nước hoa hồng được chiết xuất từ dầu olive với thành phần dưỡng ẩm cao giúp da, giúp da luôn mịn màng, cải thiện là da.</t>
  </si>
  <si>
    <t>Olive Essential Emulsion</t>
  </si>
  <si>
    <t>Sữa dưỡng được chiết xuất từ dầu olive với thành phần dưỡng ẩm cao giúp da, giúp da luôn mịn màng, cải thiện là da.</t>
  </si>
  <si>
    <t>Olive Essential Cream</t>
  </si>
  <si>
    <t>Kem dưỡng được chiết xuất từ dầu olive với thành phần dưỡng ẩm cao giúp da, giúp da luôn mịn màng, cải thiện là da.</t>
  </si>
  <si>
    <t xml:space="preserve">GREEN TEA </t>
  </si>
  <si>
    <t>Green tea Oil free Toner</t>
  </si>
  <si>
    <t>Nước hoa hồng chiết xuất từ lá trà xanh non, giúp kiểm soát lượng dầu thừa và cung cấp nước đồng thời cân bằng độ ẩm cho da, thích hợp cho da hỗn hợp, da dầu.</t>
  </si>
  <si>
    <t>Green tea Oil free Elmusion</t>
  </si>
  <si>
    <t>Sữa dưỡng chiết xuất từ lá trà xanh non, giúp kiểm soát lượng dầu thừa và cung cấp nước đồng thời cân bằng độ ẩm cho da, thích hợp cho da hỗn hợp, da dầu.</t>
  </si>
  <si>
    <t>Green Tea Waterfull Serum</t>
  </si>
  <si>
    <t>Tinh chất chiết xuất từ lá trà xanh non, giúp kiểm soát lượng dầu thừa và cung cấp nước đồng thời cân bằng độ ẩm cho da, thích hợp cho da hỗn hợp, da dầu.</t>
  </si>
  <si>
    <t>POMEGRANATE AND COLLAGEN</t>
  </si>
  <si>
    <t>pomegranate and collagen volume lifting TONER 140ml</t>
  </si>
  <si>
    <t>nước hoa hồng trắng chiết xuất từ lựu và collagen, giúp dưỡng trắng da, vừa chống lão hóa như da chảy xệ và nhiều nếp nhăn.</t>
  </si>
  <si>
    <t>pomegranate and collagen volume lifting EMULSION</t>
  </si>
  <si>
    <t>Sữa dưỡng trắng chiết xuất từ lựu và collagen, giúp dưỡng trắng da, vừa chống lão hóa như da chảy xệ và nhiều nếp nhăn.</t>
  </si>
  <si>
    <t>pomegranate and collagen volume lifting ESSENCE 80ml</t>
  </si>
  <si>
    <t>Tinh chất dưỡng trắng chiết xuất từ lựu và collagen, giúp dưỡng trắng da, vừa chống lão hóa như da chảy xệ và nhiều nếp nhăn.</t>
  </si>
  <si>
    <t>pomegranate and collagen volume lifting CREAM 100ml</t>
  </si>
  <si>
    <t>kem dưỡng trắng chiết xuất từ lựu và collagen, giúp dưỡng trắng da, vừa chống lão hóa như da chảy xệ và nhiều nếp nhăn.</t>
  </si>
  <si>
    <t>pomegranate and collagen eyecream</t>
  </si>
  <si>
    <t>Kem dưỡng mắt từ lựu làm mờ vết thâm quầng mắt và giảm nếp nhăn</t>
  </si>
  <si>
    <t xml:space="preserve">THE SMIM </t>
  </si>
  <si>
    <t>Smim radiance collagen cream (mẫu mới)</t>
  </si>
  <si>
    <t xml:space="preserve"> Kem dưỡng trắng da chiết xuất từ nấm. Giúp trắng da, chống nắng và chống lão hóa. SẢN PHẨM TRẮNG SỐ 1 CỦA THE FACE SHOP</t>
  </si>
  <si>
    <t>Smim radiating moisturizing essence</t>
  </si>
  <si>
    <t>Tinh chất trắng da chiết xuất từ nấm. Giúp trắng da, chống nắng và chống lão hóa. SẢN PHẨM TRẮNG SỐ 1 CỦA THE FACE SHOP</t>
  </si>
  <si>
    <t>Smim radiating moisturizing toner</t>
  </si>
  <si>
    <t>Nước hoa hồng trắng da chiết xuất từ nấm. Giúp trắng da, chống nắng và chống lão hóa. SẢN PHẨM TRẮNG SỐ 1 CỦA THE FACE SHOP</t>
  </si>
  <si>
    <t>Smim radiating moisturizing emulsion</t>
  </si>
  <si>
    <t>Sữa dưỡng trắng da chiết xuất từ nấm. Giúp trắng da, chống nắng và chống lão hóa. SẢN PHẨM TRẮNG SỐ 1 CỦA THE FACE SHOP</t>
  </si>
  <si>
    <t>kem dưỡng mắt smim density 101.0+</t>
  </si>
  <si>
    <t>smim skin density 101.0 repair eye cream - kem mắt smim dưỡng vùng da mắt giúp bảo vệ và ngăn chăn sự hình thành nếp nhăn.</t>
  </si>
  <si>
    <t>Smim skin deensity 101.0 repair cream</t>
  </si>
  <si>
    <t>Kem dưỡng da mặt</t>
  </si>
  <si>
    <t xml:space="preserve">kem fermentation concentrate </t>
  </si>
  <si>
    <t>smim fermentation concentrate cream - kem dưỡng với thành phần lên men tự nhiên từ nấm Tây Tạng, nấm Chaga và dầu hạt Maca, giúp phục hồi làn da lão hóa, đem lại làn da trẻ trung, giàu độ ẩm và sắc diện da tươi sáng.</t>
  </si>
  <si>
    <t>tinh chất smim fermentation</t>
  </si>
  <si>
    <t>smim fermentation essence - tinh chất đặc trị chống lão hóa với thành phần lên men tự nhiên từ nấm Tây Tạng, nấm Chaga và hạt Hạnh Nhân đem lại làn da trẻ trung, giàu độ ẩm và sắc diện da tươi sáng.</t>
  </si>
  <si>
    <t>smim fermentaion concentrate eye cream</t>
  </si>
  <si>
    <t>kem sưỡng mắt làm mờ quầng thâm mắt và nếp nhăn chống lão hóa vùng mắt hiệu quả</t>
  </si>
  <si>
    <t>smim fermention concentrate toner</t>
  </si>
  <si>
    <t>nước hoa hồng chống lão hóa chiết xuất từ nấm tây tạng</t>
  </si>
  <si>
    <t>smim fermention concentrate emulsion</t>
  </si>
  <si>
    <t>Sữa dưỡng chống lão hóa chiết xuất từ nấm tây tạng</t>
  </si>
  <si>
    <t>CLEAN FACE BLEMISH ZERO</t>
  </si>
  <si>
    <t>Clean face blemish zero clarifying toner</t>
  </si>
  <si>
    <t>Chiết xuất từ vỏ cây liễu đen giúp da sạch và tươi sáng, rau sam làm dịu da, cam thảo giúp duy trì độ ẩm, phức hợp kháng viêm và rất tốt cho da gặp vấn đề về mụn!</t>
  </si>
  <si>
    <t>Clean face blemish zero clinic solution</t>
  </si>
  <si>
    <t>Sữa dưỡng chiết xuất từ vỏ cây liễu đen và phức hợp thảo mộc giúp loại bỏ nhanh chóng những nốt mụn sưng khó lành.</t>
  </si>
  <si>
    <t>nguyenvan</t>
  </si>
  <si>
    <t>KHÁC</t>
  </si>
  <si>
    <t>9 in 1 Skin Solution Toner TheFace</t>
  </si>
  <si>
    <t> với chiết xuất từ trà xanh, hoa hồng và các nguyên liệu thiên nhiên khác, sản phẩm sẽ giúp cho làn da bạn mịn màng , khỏe mạnh, mang lại cảm giác tươi mát cho làn da sau khi sử dụng.</t>
  </si>
  <si>
    <t>Kem Dưỡng Arsainte Eco-Therapy 80ml</t>
  </si>
  <si>
    <t xml:space="preserve"> Kem dưỡng ẩm được chiết xuất từ cây tre với độ ẩm cao giúp làn da luôn mềm mại.</t>
  </si>
  <si>
    <t>fresh sothing gel damyang bamboo</t>
  </si>
  <si>
    <t>Cấp nước, dưỡng ẩm sâu, bảo vệ da trước môi trường, thời tiết khắc nghiệt</t>
  </si>
  <si>
    <t>Mango seed heart volume butter 50ml</t>
  </si>
  <si>
    <t>Kem dưỡng Chiết xuất từ 100% bơ của hạt xoài thiên nhiên, giữ ẩm da, cho làn da đẹp mịn màng.</t>
  </si>
  <si>
    <t>CALMING SEED</t>
  </si>
  <si>
    <t>calming seed mist toner</t>
  </si>
  <si>
    <t>Calming seed 1 - second calming mist toner - xịt khoáng chiết xuất từ hạt tamanu và cam thảo giúp làm mềm và làm dịu làn da tức thì, hạn chế kích ứng cho da.</t>
  </si>
  <si>
    <t>camingseed cream</t>
  </si>
  <si>
    <t>calming seed skin - resting cream dưỡng cung cấp ẩm giúp làm dịu và tạo hàng rảo bảo vệ da nhờ chiết xuất từ hạt tamanu và cam thảo.</t>
  </si>
  <si>
    <t>BIG SALE</t>
  </si>
  <si>
    <t>SẢN PHẨM CHỐNG LÃO HÓA CAO CẤP</t>
  </si>
  <si>
    <t>Faceshop Nokyong Collagen Contour Lift Gold Capsule Cream</t>
  </si>
  <si>
    <t>Kem phục hồi độ mịn và mềm mại của làn da, cải thiện làn da và làm mịn nó, loại bỏ sự sỉn màu, tạo ra hiệu ứng cho một làn da mịn màn như sứ.</t>
  </si>
  <si>
    <t>The Face Shop White Ginseng Collagen Pearl Capsule Cream</t>
  </si>
  <si>
    <t>chứa thành phần collagen và chiết xuất nhân sâm trắng giúp da sáng trắng đồng thời cung cấp dưỡng chất và độ ẩm cho da một cách hiệu quả, ngoài ra sp còn cải thiện nám và các vết sạm trên da.</t>
  </si>
  <si>
    <t>WHITE GINSENG COLLAGEN SKIN WHITE TONE UP CREAM</t>
  </si>
  <si>
    <t xml:space="preserve">Với chiết xuất từ nhân sâm và collagen cùng các loại thảo dược đông y giúp làm cải thiện làn da, loại bỏ sắc tố đen sạ trên da mang đến cho bạn làn trắng sáng mịn màng. Sản phẩm giúp ngăn ngừa lão hóa, tăng độ đàn hồi cho da, ngoài ra còn giúp ngăn ngừa mụn, làm mờ vết thâm do mụn và các </t>
  </si>
  <si>
    <t>The Therpy Special Gift Set The Face Shop</t>
  </si>
  <si>
    <t>cải thiện rõ rệt tình trạng thô ráp, củng cố hàng rào bảo vệ da, duy trì độ ẩm liên tục từ sâu bên trong da, khiến làn da trở nên căng mịn, rạng ngời</t>
  </si>
  <si>
    <t>The Faceshop Myeonghan Miindo all in one cream set</t>
  </si>
  <si>
    <t> chiết xuất từ các thành phần quý hiếm như lộc nhung và đông trùng hạ thảo ngậm vàng, mang đến 8 hiệu quả cải thiện tình trạng lão hóa cho làn da: làm mờ nếp nhăn + làm săn da + se khít lỗ chân lông + dưỡng ẩm + ngăn ngừa mụn + làm mịn bề mặt da + làm đều tông màu da + làm sáng da.</t>
  </si>
  <si>
    <t>Nước hoa hồng Myeonghan Miindo Heaven Grade Ginseng Whitening toner 155ml</t>
  </si>
  <si>
    <t xml:space="preserve">chiết xuất từ thảo dược đông y, nhân sâm trắng và ngọc trai giúp làn da mịn màng, ẩm mịn do có thành phần dưỡng ẩm rất cao, đồng thời làm da sáng đẹp, đều màu da. </t>
  </si>
  <si>
    <t>XỊT KHOÁNG</t>
  </si>
  <si>
    <t xml:space="preserve">xịt khoáng argan oil </t>
  </si>
  <si>
    <t>Cung cấp và phục hồi lượng nước cần thiết cho làn da, bổ sung độ ẩm, đem lại cảm giác tươi mát </t>
  </si>
  <si>
    <t>Pure water facial mist - jeju marine(GSP)</t>
  </si>
  <si>
    <t>Xịt khoáng giúp cung cấp và phục hồi lượng nước cần thiết cho làn da, bổ sung nước tinh khiết từ đảo Jeju, đem lại cảm giác tươi mát tức thì.</t>
  </si>
  <si>
    <t xml:space="preserve">xịt khoáng nha đam </t>
  </si>
  <si>
    <t>xịt khoáng chiết xuất từ cây nha đam cung cấp khoáng chất cho da và giúp lớp trang điểm được đều dệp và bền hơn</t>
  </si>
  <si>
    <t>geen tea water purifying moisture mist 120ml</t>
  </si>
  <si>
    <t>xịt khoáng trà xanh</t>
  </si>
  <si>
    <t>geen tea water purifying moisture mist 60</t>
  </si>
  <si>
    <t>Perfumed Body Mist</t>
  </si>
  <si>
    <t>Xịt body dùng được cho tóc và cả toàn thân
 hương nước hoa thiên nhiên cực đáng yêu</t>
  </si>
  <si>
    <t>Natural Garden Anemone Shower Colagne The Face Shop</t>
  </si>
  <si>
    <t xml:space="preserve">Xịt dưỡng body 3 hương thơm mát </t>
  </si>
  <si>
    <t xml:space="preserve">Secret Blossom Oil Body Mist </t>
  </si>
  <si>
    <t>xịt khoáng body hương perfume</t>
  </si>
  <si>
    <t>MASSAGE</t>
  </si>
  <si>
    <t>right water bright massage cream</t>
  </si>
  <si>
    <t xml:space="preserve">Kem mát xa gạo </t>
  </si>
  <si>
    <t>pomegranate and collagen volume lifting massage cream</t>
  </si>
  <si>
    <t>kem massage lựu</t>
  </si>
  <si>
    <t>Herb day Massage Cream (dưa leo, cần tây)</t>
  </si>
  <si>
    <t>Loại bỏ chất sừng hóa, tế bào chết, làm lưu thông máu, tăng cường tác dụng làm da mềm mại sau khi rửa mặt bằng các thành phần bổ sung độ ẩm vàchống khô da sau khi rửa mặt và cân bằng độ PH của da.</t>
  </si>
  <si>
    <t>KEM CHỐNG NẮNG</t>
  </si>
  <si>
    <t>Clean face oil free sun cream 35(GSP)</t>
  </si>
  <si>
    <t>dành cho da mụn, da dầu rất tốt</t>
  </si>
  <si>
    <t>Natural sun AQ oil cut sun SPF40</t>
  </si>
  <si>
    <t>Sản phẩm kem chống nắng bảo vệ da hàng ngày, vừa bảo vệ da dưới tác động của mặt trời vừa kiểm soát lượng dầu thừa trên da.</t>
  </si>
  <si>
    <t>Natural sun AQ power longlasting 50ml</t>
  </si>
  <si>
    <t>Kem chống nắng 2 in 1: vừa làm kem chống nắng vừa là kem trang điểm. Không trôi trong nước, giúp bảo vệ tối ưu cho làn da khỏi tác hại của các tia cực tím.</t>
  </si>
  <si>
    <t>Natural sun AQ power longlasting 80ml</t>
  </si>
  <si>
    <t>Natural sun AQ body&amp;family mild sun milk(GSP)</t>
  </si>
  <si>
    <t>Sản phẩm sữa chống nắng toàn thân dành cho mọi loại da, với đặc tính dịu nhẹ dạng sữa nên thấm rất nhanh, bảo vệ da dưới tác động của mặt trời.</t>
  </si>
  <si>
    <t>Natural sun AQ super perfect sun(GSP) SPF50</t>
  </si>
  <si>
    <t>Thích hợp cho làn da khô, thường với chiết xuất tinh túy từ Acaiberry và hạt argan, giúp chống oxy hóa, tiếp thêm sinh khí cho cho làn da luôn ẩm mịn và tươi sáng!</t>
  </si>
  <si>
    <t>NATURAL SUN ECO SMART CUSHION SUN ORIGINAL SPECIAL SET</t>
  </si>
  <si>
    <t>Sản phẩm rất đa năng, vừa giúp tăng cường khả năng bảo vệ da khỏi tác hại của ánh nắng mặt trời vừa là lớp nền trang điểm cực kì mượt mà và mềm mịn, che khuyết điểm nhẹ nhàng cho làn da sáng khoẻ, an toàn dưới nắng nhờ thành phần chống nắng hiệu quả và giảm thiểu tiết mồ hôi và bã nhờn cho da.</t>
  </si>
  <si>
    <t>Chống nắng Ice Air Puff Sun The Face Shop</t>
  </si>
  <si>
    <r>
      <rPr>
        <sz val="12"/>
        <rFont val="Calibri"/>
        <family val="2"/>
        <charset val="134"/>
      </rPr>
      <t>Sản phẩm được chiết xuất tinh khiết từ mầm hoa hướng dương, không gây bóng nhờn khi thoa lên da, có thể dùng làm kem lót trước trang điểm đông thời bảo vệ da với chỉ số chống nắng </t>
    </r>
    <r>
      <rPr>
        <b/>
        <sz val="12"/>
        <rFont val="Calibri"/>
        <family val="2"/>
        <charset val="134"/>
      </rPr>
      <t>SPF50 PA+++</t>
    </r>
    <r>
      <rPr>
        <sz val="12"/>
        <rFont val="Calibri"/>
        <family val="2"/>
        <charset val="134"/>
      </rPr>
      <t>. </t>
    </r>
  </si>
  <si>
    <t>Natural Sun Eco Sebum Control Moisture Sun SPF40</t>
  </si>
  <si>
    <t>Natural Sun Eco Sebum Control Moisture Sun SPF40 là sản phẩm kem chống nắng bảo vệ da hàng ngày, vừa bảo vệ da dưới tác động của mặt trời vừa kiểm soát lượng dầu thừa trên da.</t>
  </si>
  <si>
    <t>Natural Sun ECO Whitening Mist Sun SPF40</t>
  </si>
  <si>
    <t>là sản phẩm chống nắng dạng xịt chiết xuất từ mầm hoa hướng dương chống oxy hóa và bảo vệ da tối ưu. Chỉ số chống nắng cao, có thành phần dưỡng trắng, vừa bảo vệ vừa ngăn ngừa sạm da và dưỡng da. Phù hợp với mọi loại da.</t>
  </si>
  <si>
    <t xml:space="preserve">MAKE UP </t>
  </si>
  <si>
    <t>KEM LÓT- BASE - PRIMER</t>
  </si>
  <si>
    <t>N.TFS.B UltimateCorrectingUVBaseSPF50+++</t>
  </si>
  <si>
    <t>kem lót mới ra của hãng TFS có thời gian chống nắng dài, chống được tia UV, có độ cover tốt, phục hồi sức sống cho da rất hiệu quả.</t>
  </si>
  <si>
    <t>Kem lót Air Cotton Make Up Base The Face Shop</t>
  </si>
  <si>
    <t> hiệu chỉnh theo sắc màu da, giúp bổ sung thành phần dưỡng hạ nhiệt độ da, không gây bí da,và giúp lớp nền của bạn lên sau bám tốt hơn, mịn hơn, mượt hơn</t>
  </si>
  <si>
    <t xml:space="preserve">lovely meex make up base </t>
  </si>
  <si>
    <t xml:space="preserve"> kem lót trang điểm với chiếc xuất từ cây trà và hương thảo cung cấp độ ẩm và làm dịu da. Mang đến làn da mịn màng tươi sáng. Có 2 loại </t>
  </si>
  <si>
    <t>Face it primer velvet skin</t>
  </si>
  <si>
    <t>Kem lót dưỡng trước trang điểm giúp cho làn da bạn được láng mịn, se khít lỗ chân lông và giảm thiểu tối đa lượng dầu thừa, mang lại lớp trang điểm hoàn hảo, không bóng dầu sau nhiều giờ make up!</t>
  </si>
  <si>
    <t>Kem lót MAKE UP COORDINATOR The Face Shop</t>
  </si>
  <si>
    <t>Có 4 loại: 
-  Shimmer
- Glow
- Fiting
- Shading</t>
  </si>
  <si>
    <t>BB - CC - CUSHION - FOUNDATION</t>
  </si>
  <si>
    <t xml:space="preserve">BB clean face oil free </t>
  </si>
  <si>
    <t xml:space="preserve">Chiết xuất từ trà xanh, cam thảo, chanh rất tốt cho da dầu hoặc da dầu có mụn giúp kiểm soát lượng dầu thừa với độ che phủ mỏng nhẹ tự nhiên! </t>
  </si>
  <si>
    <t xml:space="preserve"> BB cream  face it magic cover 45ml</t>
  </si>
  <si>
    <t xml:space="preserve">BB cream coó độ che phủ cao, thích hợp với da có nhiều khuyết điểm. SPF 20 </t>
  </si>
  <si>
    <t>BB cream Face it Power Perfection 40ml</t>
  </si>
  <si>
    <t>Chiết xuất từ Omega 3 và phức hợp vita skin giúp thúc đẩy sự sinh sản collagen và phục hồi da, đem lại cho bạn một làn da tràn đầy sức sống và sáng khỏe.</t>
  </si>
  <si>
    <t>BB cream Face it Power Perfection 20ml</t>
  </si>
  <si>
    <t>BB Cream mới nhất của hãng The Faceshop, đang khuấy đảo thị trường Hàn Quốc với nhiều tính năng: chống lão hóa, làm trắng và chống nắng bảo vệ da với độ che phủ hoàn hảo.</t>
  </si>
  <si>
    <t xml:space="preserve"> BB cream face it water proof </t>
  </si>
  <si>
    <t>BB Cream chống thấm nước với chỉ số chống nắng cao SPF 50 vừa có tác dụng trang điểm, vừa có tác dụng chống nắng cao, không trôi dưới nước.</t>
  </si>
  <si>
    <t>Face It Pure CC Cream</t>
  </si>
  <si>
    <t>CC cream có khả năng chống nhăn.</t>
  </si>
  <si>
    <t>CC Cream Face It Aura Color Control Cream, SPF 30</t>
  </si>
  <si>
    <t>Làm kem lót và kem nền. Che phủ hoàn toàn nhưng vẫn mỏng và mịn màng. Có chỉ số chống nắng SPF 30, PA ++ giúp bảo vệ da hiệu quả trong nắng.Giúp da đều màu và khả năng giữ tone lâu trong 12 giờ</t>
  </si>
  <si>
    <t>Phấn nước The Face Shop Oil Control Water Cushion</t>
  </si>
  <si>
    <t>dành riêng cho da dầu, da hỗn hợp với khả năng hạn chế lượng dầu, không gây xuống tone da. Mà còn cung cấp nước giúp da căng mịn, điều tiết lượng dầu tuyệt vời.</t>
  </si>
  <si>
    <t>CC cream 24HR</t>
  </si>
  <si>
    <t>CC Cream Full Stay 24h The Face Shop kết cấu dạng lỏng, mỏng, nhẹ, tạo cảm giác dễ chịu, nhẹ nhàng hơn, không gây bí da.</t>
  </si>
  <si>
    <t xml:space="preserve">CC Cushion </t>
  </si>
  <si>
    <t> Với cấu tạo đặc biệt chứa các hạt bắt sáng làm sáng da, làm đều màu các vùng da khó tính như ở quanh mắt,..có khả năng đều chỉnh lượng dầu tiết ra làm da khô thoáng mịn màng suốt cả ngày dài.</t>
  </si>
  <si>
    <t>The Therapy Anti Aging Cushion SPF50+ PA+++ </t>
  </si>
  <si>
    <t>Công thức kem siêu nhẹ có khả năng bao phủ các nếp nhăn và các khuyết điểm trên mặt, đem lại làn da trẻ trung, tươi sáng.</t>
  </si>
  <si>
    <t xml:space="preserve">Cushion Screen Cell </t>
  </si>
  <si>
    <t>Phấn nước tính năng 5 trong 1, chỉ cần 1 bước đơn giản hóa quá trình trang điểm</t>
  </si>
  <si>
    <t>Kem nền The Face Shop 15hr Cover Lasting Foudation SPF50 PA+++</t>
  </si>
  <si>
    <t>Công thức chứa polyme giúp lớp nền siêu bền và mịn mượt, hoàn toàn không trôi vào rãnh nhăn dưới mắt, nếp gấp khoé miệng, độ bám cực cao cho dù thời tiết nắng nóng, ra nhiều mồ hôi</t>
  </si>
  <si>
    <t>Gold Collagen Ampoule Foundation</t>
  </si>
  <si>
    <t>Kem nền nhiều dưỡng dùng thường xuyên còn cung cấp collagen giúp lớp trang điểm mịn và căng bóng khoẻ mạnh</t>
  </si>
  <si>
    <t xml:space="preserve"> KEM NỀN ĐÔNG Y THE FACE SHOP</t>
  </si>
  <si>
    <t xml:space="preserve"> Công dụng :  dưỡng trắng da, chống tia UV với độ SPF 20, ngăn ngừa nếp nhăn hiệu quả.</t>
  </si>
  <si>
    <t>PHẤN PHỦ</t>
  </si>
  <si>
    <t>Phấn nén mới Micro retouching blur pact</t>
  </si>
  <si>
    <t>khả năng che phủ, cho độ mịn tuyệt đối, không hề làm da trông dày phấn, cakey. Phù hợp: da mụn, lỗ chân lông to, da nhiều khuyết điểm</t>
  </si>
  <si>
    <t xml:space="preserve">Phấn nén slim fit  moist pact </t>
  </si>
  <si>
    <t xml:space="preserve">Giúp da sáng mịn trong nhiều giờ, cung cấp độ ẩm, dưỡng da chống lão hóa, che phủ lổ chân lông. Phù hợp : da khô nhưng đổ dầu, nhạy cảm </t>
  </si>
  <si>
    <t>Skin Brightening UV Pact SPF 50 PA +++ – TheFaceShop</t>
  </si>
  <si>
    <t xml:space="preserve">giúp da siêu mịn mượt, toả sáng từ ngay nền da, trong trẻo và tươi tắn, giúp kiềm dầu nâng tone da suốt nhiều giờ  </t>
  </si>
  <si>
    <t>Phấn Myeonghan miindo</t>
  </si>
  <si>
    <t>Phấn thảo dược đông y</t>
  </si>
  <si>
    <t xml:space="preserve"> THE FACE SHOP Gold Collagen Ampoule Two-way Pact. </t>
  </si>
  <si>
    <t>Phấn phủ dạng nén nhiều dưỡng. 
Khuyến khích dùng hàng ngày cho
 lớp phấn căng mịn khoẻ mạnh</t>
  </si>
  <si>
    <t>GOLD COLLAGEN AMPOULE COVER CAKE SPF50+ PA+++</t>
  </si>
  <si>
    <t>có khả năng thay thế cho Kem lót+ Kem nền+ Phấn phủ, hỗ trợ che khuyết điểm vượt trội và làm sáng da, bổ sung 10% tinh chất collagen vàng ngăn ngừa lão hóa da, không nhờn rít, chống nắng vượt trội.</t>
  </si>
  <si>
    <t> Phấn phủ Oil Clear Smooth &amp; Bright Pact The Face Shop</t>
  </si>
  <si>
    <t>Khả năng thấm hút sạch dầu trên da trong quá trình trang điểm, che phủ khuyết điểm trên da, không gây bít tắc lỗ chân lông, không gây trôi phấn, hoặc xuống tone</t>
  </si>
  <si>
    <t>Phấn phủ Oil Clear Smooth &amp; Bright Pact SPF30</t>
  </si>
  <si>
    <t>Mang đến cho làn da vẻ tự nhiên mong ước mà không lo lượng dầu gây khó khăn cho bạn. Làn da sẽ lúc nào cũng trong tình trạng mịn màng và khô ráo.</t>
  </si>
  <si>
    <t xml:space="preserve"> Phấn phủ bột Oil Clear Blotting Power 6g</t>
  </si>
  <si>
    <t>Với tính năng hút dầu và kiểm soát nhờn cực tốt, bạn ý sẽ hỗ trợ đắc lực cho bất kì làn da nào gặp vấn đề với nhờn.</t>
  </si>
  <si>
    <t>phấn phủ bột bare skin</t>
  </si>
  <si>
    <t>Mineral Cover Powder là phấn bột phiên bản 2015 của hãng The Faceshop, là dòng sản phẩm cải tiến thay thế cho dòng phấn bột Flawless 01 - một loại phấn được xếp hạng top 6 trong những phấn tốt nhất tại Hàn Quốc.</t>
  </si>
  <si>
    <t xml:space="preserve"> Phấn phủ bột Flash Pink powder beam</t>
  </si>
  <si>
    <t>Bắt sáng cực tốt giúp da mặt căng mịn và trắng hơn khi chụp ảnh mà ko cần flash nhờ vào lớp nhũ ngọc trai mịn và nhuyễn vô đối. Aply lên da cực Tự Nhiên ko lộ phấn</t>
  </si>
  <si>
    <t>PHẤN MÁ HỒNG</t>
  </si>
  <si>
    <t>Face it Lesson O4 Artist Cube Blusher</t>
  </si>
  <si>
    <t>Phấn 4 màu đa năng má hồng/ màu mắt / highlight của The Face Shop cực kỳ tiện dụng với 3 chức năng trong 1 hộp phấn.</t>
  </si>
  <si>
    <t>lovely meex cushion blusher 
(có 5 màu)</t>
  </si>
  <si>
    <t>Bộ sản phẩm phấn má hồng dạng nén với màu sắc nhẹ nhàng trẻ trung và có tác dụng kiềm dầu, giữ cho khuôn mặt của bạn khô thoáng</t>
  </si>
  <si>
    <t>MÁ HỒNG THE FACE SHOP WATER CUSHION BLUSHER</t>
  </si>
  <si>
    <t xml:space="preserve"> má hồng dạng Cushion tiện dụng </t>
  </si>
  <si>
    <t>Soft Cream Blusher</t>
  </si>
  <si>
    <t>Má hồng kem</t>
  </si>
  <si>
    <t xml:space="preserve">Phấn tạo khối DUAL SHADING PACT The Face Shop </t>
  </si>
  <si>
    <t>Kết hợp tạo khối + highlight</t>
  </si>
  <si>
    <t>SON MÔI - SON DƯỠNG</t>
  </si>
  <si>
    <t>Lip Tint Stick (NEW)</t>
  </si>
  <si>
    <t>Với SPF 13 giúp bảo vệ làn môi dưới tia UV và tác động của môi trường sẽ giúp cho đôi môi mượt mà, mềm mại mà lại lâu phai màu. (có 3 màu: hồng nhạt, hồng đậm, cam)</t>
  </si>
  <si>
    <t>Face it Artist Cube Lipstick Soft
SON LESSON 04</t>
  </si>
  <si>
    <t>Son lì phiên bản mới nhất Lesson 04, vẫn độ bám màu tốt nhưng tăng cường chất dưỡng môi giúp môi luôn căng mịn.</t>
  </si>
  <si>
    <t>Lovely MEEX Aqua Tint (đủ màu)</t>
  </si>
  <si>
    <t>Sản phẩm son tint dạng gel lên màu sắc tươi tắn và cấp nước cho môi với những ưu điểm tạo nên độ hot của sản phẩm.</t>
  </si>
  <si>
    <t>Face It Artist Touch Lip Stick Creamy Matte (đủ màu)</t>
  </si>
  <si>
    <t>Với độ bám màu cực tốt, giúp cho lớp son cực kì bền màu và mềm mịn.</t>
  </si>
  <si>
    <t>face it artist finger gloss</t>
  </si>
  <si>
    <t>Sản phẩm son tint dạng gel với chiết xuất từ lựu và rau má giúp mang tới làn môi mềm mịn lại bền màu suốt cả ngày dài!</t>
  </si>
  <si>
    <t>The Face Shop Ink Liquid</t>
  </si>
  <si>
    <t xml:space="preserve"> Ink Lipquid giữ màu rất lâu, ko bị nhanh trôi như những son nhiều dưỡng khác, bạn có thể ăn uống thoải mái, nhờ cả vào công nghệ 12-Hour Color Stain </t>
  </si>
  <si>
    <t>Lovely MEEX Mangoseed Lipcare #01 Punica</t>
  </si>
  <si>
    <t xml:space="preserve">Son dưỡng môi dạng thỏi với hoa quả thơm mát, lên màu hồng nhẹ, dưỡng ẩm tốt. 
Son dưỡng môi dạng thỏi hương  mật ong </t>
  </si>
  <si>
    <t>Lovely MEEX Volume My Lips (có 5 màu)</t>
  </si>
  <si>
    <t>son bóng cho đôi môi căng mọng đầy quyến rũ</t>
  </si>
  <si>
    <t>lip care cream mango butter, MANGO SEED</t>
  </si>
  <si>
    <t xml:space="preserve">Chiết xuất từ thảo mộc tự nhiên giàu Vitamin E, giúp kích thích sự lưu thông máu để duy trì vẻ hồng hào cho đôi môi. Đồng thời cung cấp độ ẩm tối ưu cho làn môi khỏe mạnh và ẩm mượt suốt cả ngày. </t>
  </si>
  <si>
    <t>Lovely Meex Dessert Lip Balm (hồng, cam, ko màu)</t>
  </si>
  <si>
    <t>Chiết xuất thiên nhiên, giàu vitamin giúp làm sáng và dưỡng ẩm cho làn môi, chứa nhiều dưỡng chất, mùi thơm như mật ong và bánh sẽ giúp môi mềm, tạo cảm giác tươi mát.</t>
  </si>
  <si>
    <t>Lovely MEEX Bebe Lip Essence</t>
  </si>
  <si>
    <t>Tinh chất dưỡng môi giúp cung cấp độ ẩm và collagen chống lão hóa môi. Sử dụng hàng ngày đôi môi sẽ trở nên mềm mịn và căng mượt</t>
  </si>
  <si>
    <t>Kẻ Viền Môi Lovely Me ex Touch My Lip Liner The Face Shop</t>
  </si>
  <si>
    <t>Kẻ Môi Lovely Me ex Touch My Lip Liner sản phẩm có hai đầu, một đầu là chì kẻ viền và một đầu là cọ vẻ giúp bạn thỏa sức biến hóa cho đôi môi của mình thành những kiểu môi xinh như môi trái tim, môi mỏng, môi dày, môi mọng...</t>
  </si>
  <si>
    <t>Lovely meex lipcare bebe lip mask</t>
  </si>
  <si>
    <t>Chỉ với 10 phút, mặt nạ cho môi giúp cung cấp độ ẩm và collagen chống lão hóa môi giúp đôi môi căng muợt</t>
  </si>
  <si>
    <t>mango seed lip scrub</t>
  </si>
  <si>
    <t>son tẩy tế bào chết và làm mờ vết thâm môi</t>
  </si>
  <si>
    <t>CHE KHUYẾT ĐIỂM</t>
  </si>
  <si>
    <t>face it radiance concealer dual veil</t>
  </si>
  <si>
    <t xml:space="preserve">Che khuyết điểm dạng thỏi còn có tác dụng làm lớp nền môi, che đi màu môi sẫm, thâm, làm lớp lót cho các bạn trước khi đánh son giúp son lên đúng màu nữa nhé! </t>
  </si>
  <si>
    <t xml:space="preserve">Easy Cover Stick Concealer </t>
  </si>
  <si>
    <t xml:space="preserve">kem che khuyết điểm dạng thỏi giúp làm mờ các quầng thâm, đốm mụn, vùng da không đều màu. Thay thế cho mẫu củ Lovely Me:ex Stick Concealer.
 </t>
  </si>
  <si>
    <t xml:space="preserve"> Che khuyết điểm Concealer Double Cover TFS</t>
  </si>
  <si>
    <t>Che khuyết điểm 2 ô Concealer Double Cover The Face Shop dạng kem mịn cải tiến, cấu trúc hạt kem thông minh, sau khi apply lên da, sẽ tiệp vào da, che mờ các vết thâm mụn, vết nám hay quầng thâm mắt,..</t>
  </si>
  <si>
    <t>PHẤN MẮT</t>
  </si>
  <si>
    <t>FACE it styling triple eyes</t>
  </si>
  <si>
    <t>Phấn mắt cao cấp một hộp gồm 3 tone màu mắt, với thiết kế hiện đại kết hợp với sự phối màu hài hòa, giúp bạn có thể trang điểm nhiều kiểu mắt với sự thay đổi tùy thích!</t>
  </si>
  <si>
    <t>Artist Touch Shadow Lesson O3</t>
  </si>
  <si>
    <t xml:space="preserve"> Phấn mắt 4 ô </t>
  </si>
  <si>
    <t>over girl edge stick eyes</t>
  </si>
  <si>
    <t xml:space="preserve"> Sáp mắt </t>
  </si>
  <si>
    <t>MASCARA</t>
  </si>
  <si>
    <t>Freshan big mascara - volume</t>
  </si>
  <si>
    <t>Mascara làm cong và tách sợi mi, cho đôi hàng mi cong heo ý muốn.</t>
  </si>
  <si>
    <t>Face it collagen volume mascara #01</t>
  </si>
  <si>
    <t>Với thành phần hoàn toàn tự nhiên, mascara không ảnh hưởng đến lông mi khi bạn sử dụng sản phẩm trong thời gian dài.</t>
  </si>
  <si>
    <t>face it mascara maxx' eye</t>
  </si>
  <si>
    <t>làm cho đôi mi cong, quăn, dài tự nhiên như ý</t>
  </si>
  <si>
    <t>Face it all about mascara</t>
  </si>
  <si>
    <t>Đây là sản phẩm mascara làm cong và tách sợi mi, cho đôi hàng mi cong quyến rũ!</t>
  </si>
  <si>
    <t>Face it water proof masscara</t>
  </si>
  <si>
    <t xml:space="preserve">Chuốt mi chống thấm nước làm dài mi và khô tức thì.Có số 1 super proof thích hợp dùng cho đi biển , đi bơi hay bạn nào nhiều dầu , nhiều mồ hôi , số 2 daily proof dùng hàng ngày </t>
  </si>
  <si>
    <t>Face It Extreme Mascara EX</t>
  </si>
  <si>
    <t xml:space="preserve">Chuốt đều đến từng sợi mi của bạn, làm dài mi, phương pháp cải tiến kì diệu uốn cong mi và đen dày vô cùng hiệu quả. </t>
  </si>
  <si>
    <t>KẺ MẮT - CHÂN MÀY</t>
  </si>
  <si>
    <t>face it extreme EX brush pen eyeliner #01- black</t>
  </si>
  <si>
    <t>Độ bền màu lâu suốt ngày dài và không trôi, không lem khi gặp nước.</t>
  </si>
  <si>
    <t>Gelset Smudgeproof Auto Liner 0.6g (mẫu mới 2016 )</t>
  </si>
  <si>
    <t>Chiết xuất từ tinh dầu hạt Argan. Được thiết kế theo dạng bút vặn 2 đầu, đầu kia là gel thì đầu còn lại chính là dụng cụ chuốt cực kì tiện lợi.</t>
  </si>
  <si>
    <t>face it water proof auto liner #01 - black</t>
  </si>
  <si>
    <t>Kết cấu dạng kem rất mềm và mịn với màu sắc giúp đường viền sắc nét với độ bám dính cao, cho đường viền mí trên và dưới thật rõ nét, tạo cho đôi mắt bạn thêm sống động thu hút.</t>
  </si>
  <si>
    <t>face it all about eye liner</t>
  </si>
  <si>
    <t>Đầu bút lông thanh nhỏ sẽ giúp bạn dễ dàng tạo những đường kẻ mắt sắc nét, đặc biệt có độ bám cao, ko bị trôi khi gặp nước.</t>
  </si>
  <si>
    <t>Make me star waterproof gel liner</t>
  </si>
  <si>
    <t xml:space="preserve">Sự kết hợp hoàn hảo của gel và bút chì kẻ mắt. Chì kẻ mắt 2 đầu không thấm nước ,1 đầu là chì kẻ mắt có nhũ nhẹ chống thấm nước , 1 đầu là mút tán. </t>
  </si>
  <si>
    <t>Face It MAXX' Eye Gel Liner #01 Black</t>
  </si>
  <si>
    <t>Dạng gel cao cấp mới ra mắt hè 2013 của The Face Shop giúp đôi mắt có đường viền sắc nét với độ bám dính cao, kèm theo cọ kẻ viền mắt chuyên dụng</t>
  </si>
  <si>
    <t>Daily Beauty Tool EyeLiquid</t>
  </si>
  <si>
    <t>gel kích mí</t>
  </si>
  <si>
    <t>Brow Master Eyebrow Kit</t>
  </si>
  <si>
    <t>Bột kẻ chân mày với độ bám màu tốt, siêu mịn mang lại đôi lông mày tự nhiên và mềm mại.</t>
  </si>
  <si>
    <r>
      <rPr>
        <sz val="12"/>
        <rFont val="SimSun"/>
        <family val="2"/>
        <charset val="134"/>
      </rPr>
      <t>￦</t>
    </r>
    <r>
      <rPr>
        <sz val="12"/>
        <rFont val="Calibri"/>
        <family val="2"/>
        <charset val="134"/>
      </rPr>
      <t>6,900</t>
    </r>
  </si>
  <si>
    <t>Design My Eyebrow</t>
  </si>
  <si>
    <t>Sản phẩm thuộc chì kẻ và tạo dáng chân mày với thiết kế với 2 đầu tiện dụng : 1 đầu là chì kẻ, 1 đầu là cọ chải lông mày, giúp bạn khai thác nhiều tính năng hơn</t>
  </si>
  <si>
    <t xml:space="preserve"> Ink Graffi Eyebrow tint pen </t>
  </si>
  <si>
    <t xml:space="preserve"> Bút lông kẻ mày lâu trôi </t>
  </si>
  <si>
    <t xml:space="preserve"> Ink Graffi Eye Liner</t>
  </si>
  <si>
    <t xml:space="preserve"> Bút dạ kẻ mắt </t>
  </si>
  <si>
    <t>Face It Collagen Eyeliner</t>
  </si>
  <si>
    <t xml:space="preserve">kẻ mắt collagen lâu trôi dễ kẻ lại đem lại sự dịu nhẹ và an toàn cho mắt </t>
  </si>
  <si>
    <t>color my eyebrow</t>
  </si>
  <si>
    <t xml:space="preserve">Kết cấu dạng gel giúp giữ nếp và bám màu lâu suốt cả ngày dài mà không bị lem trôi hay bị phai màu như các sản phẩm khác.
</t>
  </si>
  <si>
    <t xml:space="preserve">SỮA TẮM -  SỮA DƯỠNG </t>
  </si>
  <si>
    <t>Perfume seed capsule body wash 300ml</t>
  </si>
  <si>
    <t xml:space="preserve">Sữa tắm tinh chất hương nước hoa,cung cấp độ ẩm giúp da siêu mịn và </t>
  </si>
  <si>
    <t>Perfume seed velvet body milk 300ml</t>
  </si>
  <si>
    <t>Dòng dưỡng thể chứa tinh dầu thực vật tự nhiên siêu mịn có chứa viên nang nước hoa sẽ làm làn da của bạn mềm mại và tỏa hương thơm dịu nhẹ</t>
  </si>
  <si>
    <t>Hand made beauty soap</t>
  </si>
  <si>
    <t>Xà Phòng tắm dạng thỏi. 3 mùi: trà xanh, nho, lô hội.</t>
  </si>
  <si>
    <t>Night Flower Firming Body Wash  300ml</t>
  </si>
  <si>
    <t>Sữa tắm với hương thơm hoa làm tăng độ đàn hồi của da và giàu độ ẩm.</t>
  </si>
  <si>
    <t>Night Flower Firming Body  Essence 300ml</t>
  </si>
  <si>
    <t>Sữa dưỡng thể với hương thơm hoa làm tăng độ đàn hồi của da và giàu độ ẩm.</t>
  </si>
  <si>
    <t>Avocado Body Moisture Cleanser</t>
  </si>
  <si>
    <t>Sữa tắm chiết xuất từ bơ giúp dưỡng ẩm.</t>
  </si>
  <si>
    <t>Avocado Body Moisture Lotion</t>
  </si>
  <si>
    <t>Sữa dưỡng thể chiết xuất từ bơ, giúp da luôn mềm mại và tránh tình trạng khô da.</t>
  </si>
  <si>
    <t>Sữa tắm trà xanh Green Tea Mild Body Wash 300ml</t>
  </si>
  <si>
    <t>Sữa tắm dịu nhẹ từ Trà Xanh với công thức giàu bọt, đem lại làn da mềm mại sau khi tắm. Hương thơm tươi mát, sảng khoái giúp tinh thần thư giãn sau khi sử dụng.</t>
  </si>
  <si>
    <t>ST trà xanh Green Tea Mild Body Wash 670ml</t>
  </si>
  <si>
    <t>SD trà xanh Green Tea Mild Body Lotion 300ml</t>
  </si>
  <si>
    <t>chiết xuất từ Trà Xanh và dầu Olive giàu chất chống oxi hóa, giúp bổ sung và duy trì độ ẩm cho làn da. Kết cấu nhẹ nhàng cùng hương thơm tươi mát, sảng khoái.</t>
  </si>
  <si>
    <t>Dưỡng thể MILK PLUS MILD Baby Lotion </t>
  </si>
  <si>
    <t xml:space="preserve">Với sữa tươi nguyên chất, dưỡng ẩm sâu, nuôi dưỡng da cho da sáng khoẻ, căng mượt  </t>
  </si>
  <si>
    <t>SỮA TẮM MILK PLUS CREAM SHOWER</t>
  </si>
  <si>
    <t xml:space="preserve">Với sữa tươi nguyên chất, chiết suất thảo mộc, vitamin, chất dưỡng ẩm sâu, nhẹ nhàng làm sạch, nuôi dưỡng da cho da sáng khoẻ, căng mượt </t>
  </si>
  <si>
    <t>White secret bright capsule body wash</t>
  </si>
  <si>
    <t>Sữa tắm làm trắng da chiết xuất từ hoa trà trắng và hoa Lily trắng giúp thanh lọc và làm dịu mát da, đồng thời mang lại làn da sáng trắng, mịn màng.</t>
  </si>
  <si>
    <t>White secret whitening body essence</t>
  </si>
  <si>
    <t xml:space="preserve">Sữa dưỡng thể làm trắng da chiết xuất từ hoa trà trắng và hoa Lily giúp loại bỏ những sắc tố da sạm màu và mang lại cho bạn làn da sáng trắng, mềm mịn và khoẻ mạnh hơn mỗi ngày mà không gây nhờn rít. </t>
  </si>
  <si>
    <t>HAND &amp; FOOT</t>
  </si>
  <si>
    <t>Mini Pet Hand Cream (đủ màu)</t>
  </si>
  <si>
    <t>Kem dưỡng da tay với thiết kế xinh xắn và đáng yêu hình thú cưng, với độ ẩm cao và độ dưỡng tối ưu, sản phẩm mang lại cho bạn đôi bàn tay mềm mại và thư giãn</t>
  </si>
  <si>
    <t>Kem dưỡng da tay Hold me hand 30ml</t>
  </si>
  <si>
    <t>chứa thành phần từ bơ hạt mỡ (shea butter) và các loại trái cây từ thiên nhiên (Cacao, Xoài, Bơ, Oliu) giúp cung cấp độ ẩm dài lâu và tạo màn chắn bảo vệ da tay khỏi những tác nhân từ môi trường. </t>
  </si>
  <si>
    <t>Hand and body shiffon cream (3 mùi: kiwi, dâu, nho xanh)</t>
  </si>
  <si>
    <t>Dưỡng thể và dưỡng da tay giúp bảo vệ da chống lão hóa và nuôi dưỡng làn da, cung cấp độ ẩm hiệu quả, làm da mịn mượt mà không hề gây nhờn dính.</t>
  </si>
  <si>
    <t>Daily Perfumed Hand Cream</t>
  </si>
  <si>
    <t>Kem dưỡng da tay hương nước hoa THE FACE SHOP Daily Perfumed Hand Cream</t>
  </si>
  <si>
    <t>Flower touch hand lotion ORCHID</t>
  </si>
  <si>
    <t xml:space="preserve">Kem Dưỡng Da Tay thích hợp với mọi loại da và hương thơm tươi mát từ hoa lan đầy tinh tế, dưỡng ẩm lâu dài cho tay khô. </t>
  </si>
  <si>
    <t>Dưỡng da chân Smile Foot Urea+ Foot &amp; Heel Cream 130ml</t>
  </si>
  <si>
    <t>là kem dưỡng dành cho chân và gót chân với chiết xuất từ Urea giúp dưỡng ẩm sâu, cải thiện làn da chai sần</t>
  </si>
  <si>
    <t>Tẩy Tế Bào Chân Smile Foot Aha+ Foot Scrub 150ml</t>
  </si>
  <si>
    <t xml:space="preserve"> loại bỏ tế bào chết dành cho chân giúp trả lại cho bàn chân của bạn làn da mịn màng và tươi sáng.  Với hương thơm tươi mát sẽ làm cho bạn cảm thấy sản khoái, thoải mái và rất dễ chịu khi sử dụng</t>
  </si>
  <si>
    <t>NAIL &amp; ST.silky hair color</t>
  </si>
  <si>
    <t xml:space="preserve">Trandy Nail </t>
  </si>
  <si>
    <t xml:space="preserve">Sơn móng tay dòng mới nhất của TFS </t>
  </si>
  <si>
    <t>lovely me;ex nail polish remover</t>
  </si>
  <si>
    <t>Nước rửa móng tay với mùi hoa oải hương, nhanh chóng loại bỏ lớp sơn móng và mang tới hương thơm dễ chịu sau khi tẩy móng</t>
  </si>
  <si>
    <t>Clear Hair Mist</t>
  </si>
  <si>
    <t>Dầu gội đầu khô, xịt dưỡng tóc</t>
  </si>
  <si>
    <t>damage treatment</t>
  </si>
  <si>
    <t xml:space="preserve">Tinh chất phục hồi tóc chuyên sâu Damage Repair Treatment chiết xuất từ dầu Argan giúp phục hồi độ bóng mịn và khỏe mạnh do tóc nhuộm, uốn và hư tổn. Đặc biệt mùi hương cực thơm và lôi cuốn. </t>
  </si>
  <si>
    <t>dưỡng tóc 2 in 1</t>
  </si>
  <si>
    <t>Cherry Blossome Shampoo 480ml</t>
  </si>
  <si>
    <t>Dầu gội Cherry Blossom được chiết xuất từ hoa anh đào, làm sạch tóc, lâu dơ, bóng mượt tóc và đặc biệt hương thơm quyến rủ.</t>
  </si>
  <si>
    <t>Dầu xả anh đào TFS (Cherry blossom rinse)</t>
  </si>
  <si>
    <t>Dầu xả chiết xuất từ hoa anh đào và dầu argan giúp phục hồi tóc hư tổn, cung cấp dưỡng chất tối ưu cho tóc bóng mượt.</t>
  </si>
  <si>
    <t>Dầu gội khô THE FACE SHOP Clear Hair Mist giúp làm sạch tóc một cách nhanh chóng đồng thời giữ ẩm cho tóc suôn mịn cả ngày</t>
  </si>
  <si>
    <t>ST.silky hair color cream.3N #black brown</t>
  </si>
  <si>
    <t>thuốc nhuộm tóc</t>
  </si>
  <si>
    <t>ST.silky hair color cream.5N #natural brown</t>
  </si>
  <si>
    <t>ST.silky hair color cream.10N #golden blonde</t>
  </si>
  <si>
    <t>ST.silky hair color cream.8O #orange brown</t>
  </si>
  <si>
    <t>ST.silky hair color cream.8W #wine brown</t>
  </si>
  <si>
    <t>ST.silky hair color cream.7N #vanilla brown</t>
  </si>
  <si>
    <t>ST.silky hair color cream.8C #choco brown</t>
  </si>
  <si>
    <t>PHỤ KiỆN</t>
  </si>
  <si>
    <t>eye lash culer</t>
  </si>
  <si>
    <t>Bấm mi</t>
  </si>
  <si>
    <t>daily beauty tools round puff</t>
  </si>
  <si>
    <t>Bông phấn 2 miếng</t>
  </si>
  <si>
    <t>oil control film</t>
  </si>
  <si>
    <t>Giấy thấm dầu kiểm soát lượng dầu gấp 3 lần so với giấy thấm dầu thông thường và ngăn ngừa mụn, đảm bảo an toàn tuyệt đối cho da,</t>
  </si>
  <si>
    <t xml:space="preserve">giấy thấm dầu </t>
  </si>
  <si>
    <t>giấy thấm dầu có dưỡng da và kiềm dầu</t>
  </si>
  <si>
    <t>FOUNDITION  brush</t>
  </si>
  <si>
    <t xml:space="preserve"> Cọ tán nền </t>
  </si>
  <si>
    <t>eyeshadow point brush</t>
  </si>
  <si>
    <t>Cọ mắt</t>
  </si>
  <si>
    <t>silky &amp; soft cotton pads</t>
  </si>
  <si>
    <t>bông tẩy trang</t>
  </si>
  <si>
    <t>eye teezer</t>
  </si>
  <si>
    <t>nhíp nhổ lông mày</t>
  </si>
  <si>
    <t>hair&amp;bath cleansing puff</t>
  </si>
  <si>
    <t>bọt rửa mặt được làm từ 100% những nguyên liệu thiên nhiên</t>
  </si>
  <si>
    <t>Nước hoa soul</t>
  </si>
  <si>
    <t>nước hoa dạng xịt với thiết kế nhỏ gọn và xinh xắn, chiết xuất từ hương hoa mẫu đơn, hoa cúc la mã và hổ phách, cho bạn hương thơm nồng nàn quyến rũ.</t>
  </si>
  <si>
    <t>nước hoa suzy perfume</t>
  </si>
  <si>
    <t xml:space="preserve">
Với sự hòa quyện tuyệt vời giữa các thành phần thiên nhiên, tạo nên hương thơm dịu nhẹ, tuyệt vời để tạo nên sự cuốn hút mạnh mẽ, mang tới vẻ quyến rũ tạo sự tự tin với ấn tượng khó phai.</t>
  </si>
  <si>
    <t>BẢNG BÁO GIÁ SỈ SKIN FOOD</t>
  </si>
  <si>
    <t>TÊN SẢN PHẨM</t>
  </si>
  <si>
    <t xml:space="preserve">CÔNG DỤNG SẢN PHẨM </t>
  </si>
  <si>
    <t>Hình ảnh</t>
  </si>
  <si>
    <t>Egg white pack</t>
  </si>
  <si>
    <t>Miếng lột mụn đầu đen và se khít lỗ chân lông chiết xuất từ lòng trắng trứng</t>
  </si>
  <si>
    <t>black seam hot mask</t>
  </si>
  <si>
    <t> cung cấp chất dinh dưỡng cho làn da, đồng thời giúp làm sạch sâu làn da mang lại cho bạn một làn da trắng hồng hào, khỏe mạnh.</t>
  </si>
  <si>
    <t>Black sugar mask</t>
  </si>
  <si>
    <t>Mặt nạ đường đen giúp chống lão hóa ,làm sáng da , tái tạo giúp làn da căng tràn sức sống.Thích hợp với mọi loại da.</t>
  </si>
  <si>
    <t>black sugar honey mask washoff</t>
  </si>
  <si>
    <t>Mặt nạ đường đen mật ong skinfood được chiết xuất từ đường đen Brazil và mật ong Manuka nguyên chất giúp nhẹ nhàng loại bỏ tế bào chết, bã nhờn trên da rất hiệu quả</t>
  </si>
  <si>
    <t>Rice Mask Wash Off</t>
  </si>
  <si>
    <t>MẶt nạ Cám gạo và tinh chất gạo cổ truyền Nhật Bản, có tác dụng làm mờ vết thâm rõ rệt nhờ đó mà da cũng sẽ trắng ra một cách tự nhiên.</t>
  </si>
  <si>
    <t>Egg White Pore Mask</t>
  </si>
  <si>
    <t>Mặt nạ trứng được chiết xuất từ lòng trắng trứng gà đậu nành cộng cam thảo và hoa cúc...công dụng làm sạch lỗ chân lông, bề mặt da sẽ hết bã nhờn.</t>
  </si>
  <si>
    <t>Strawberry Mask Wash Off</t>
  </si>
  <si>
    <t>Mặt nạ dâu đường đen giúp nhẹ nhàng tẩy tế bào chết  đồng thời mang lại làn da mềm mại và mịn màng.</t>
  </si>
  <si>
    <t>srm tea tree clean sing foam (new)</t>
  </si>
  <si>
    <t> SKINFOOD Tea Tree Cleansing Foam được chiết xuất từ lá tràm tự nhiên có khả năng diệt khuẩn, ngăn ngừa hình thành mụn trứng cá, kháng viêm, LÀM DỊU rất tốt cho làn da mẩn đỏ dị ứng</t>
  </si>
  <si>
    <t>tea tree &amp; lavender foam cleanser</t>
  </si>
  <si>
    <t>Sữa rửa mặt cho nam tea tree &amp; lavender foam cleanser của skinfood được chiết xuất từ tinh dầu trà xanh và lavender (oải hương) giúp làm sạch sâu, trả lại sức sống cho làn da thô ráp</t>
  </si>
  <si>
    <t>Aloe vera Foaming Cleanser</t>
  </si>
  <si>
    <t>Sữa rửa mặt chiết xuất nha đam giúp làm dịu và làm sạch làn da nhạy cảm.</t>
  </si>
  <si>
    <t xml:space="preserve"> Honey Black Tea Cleasing Foam</t>
  </si>
  <si>
    <t>Sữa rửa mặt chiết xuất từ tinh chất mặt ong, trà  và sữa ong chúa giúp cung cấp độ ẩm, nuôi dưỡng làn da mềm mịn, có khả năng loại bỏ những tế bào chết</t>
  </si>
  <si>
    <t>egg white pore foam</t>
  </si>
  <si>
    <t>egg white hard foam</t>
  </si>
  <si>
    <t>Là sữa rửa mặt của Skinfood chiết xuất từ lòng trắng trứng gà, có tác dụng rửa sạch sâu bên trong lỗ chân lông, giúp làn da mềm mịn và trắng sáng.</t>
  </si>
  <si>
    <t>Parsley &amp; mandarine mild foam</t>
  </si>
  <si>
    <t>Sữa rửa mặt quýt và cần tây Có tác dụng làm sạch da, kiềm dầu, sát trùng da, tránh xuất hiện thêm nhân mụn mới.</t>
  </si>
  <si>
    <t>Black sugar scrub foam</t>
  </si>
  <si>
    <t>Sữa rửa mặt dạng hạt chiết xuất đường đen của Brazil giàu khoáng chất giúp làm sạch các lớp tế bào chết và bổ sung độ ẩm cho da sau khi rửa mặt.</t>
  </si>
  <si>
    <t>black sugar bubble foam</t>
  </si>
  <si>
    <t>Sữa rửa mặt tạo bọt Black sugar bubble foam được chiết xuất từ tinh chất đường đen giàu dưỡng chất giúp làm sạch sâu, kiểm soát bã nhờn dư thừa hiệu quả, nuôi dưỡng làn da bạn thêm sáng mịn. </t>
  </si>
  <si>
    <t>Tea tree cleansing foam</t>
  </si>
  <si>
    <t>Sữa rửa mặt chiết xuất từ lá trà xanh, có tác dụng rửa sạch sâu bên trong làn da và lấy đi mọi bụi bẩn vi khuẩn bám trên da, giúp giảm da nhờn hiệu quả, bảo vệ luôn khỏe.</t>
  </si>
  <si>
    <t>Sữa rửa mặt Skinfood Wildberry Milk Cleansing Foam</t>
  </si>
  <si>
    <t>Sữa rửa mặt Skinfood Wildberry Milk Cleansing Foam là dạng sữa rửa mặt cấp ẩm được chiết xuất từ dâu rừng và sữa giàu dinh dưỡng giúp làm sạch bụt bẩn và bã nhờn trên da, da bạn sẽ trở nên sáng mịn và mềm mại không ngờ.</t>
  </si>
  <si>
    <t>GREENTEA MILK CLEANSING FOAM (FRESH)</t>
  </si>
  <si>
    <t>Rửa mặt  chiết xuất trà xanh - chất kháng khuẩn tự nhiên và sữa giúp giữ độ ẩm làm da mềm mịn.</t>
  </si>
  <si>
    <t>egg white pore cleansing oil</t>
  </si>
  <si>
    <t>Tẩy trang giúp làm sạch sâu bụi bẩn và bã nhờn cứng đầu trong lỗ chân lông nhờ chiết xuất từ lòng trắng trứng.</t>
  </si>
  <si>
    <t>black sugar deep cleansing cream</t>
  </si>
  <si>
    <t>chiết xuất đường đen của Brazil giúp làm sạch hoàn toàn các lớp trang điểm kể cả các lớp trang điểm đậm như: kem nền, phấn nền, kem chống nắng, mascara… ngoài ra còn bổ sung độ ẩm cho da.</t>
  </si>
  <si>
    <t>honey black tea cleansing cream</t>
  </si>
  <si>
    <t xml:space="preserve"> chiết xuất từ sữa ong chúa, trà xanh giúp làm sạch lỗ chân lông một cách hiệu quả, đồng thời cấp ẩm, làm tăng tính đàn hồi cho da. còn có khả năng tẩy tế bào chết rất tốt.</t>
  </si>
  <si>
    <t>rose shake point make - up remover</t>
  </si>
  <si>
    <t>Dung dịch tẩy trang dành cho môi và mắt giúp lấy đi hoàn toàn lớp trang điểm một cách  dịu nhẹ, không hề gây kích ứng cho những vùng da nhạy cảm như mắt và môi, mang lại cho bạn làn da mềm mịn hơn</t>
  </si>
  <si>
    <t>green tea milk cleansing cream (fresh)</t>
  </si>
  <si>
    <t>được chiết xuất từ tinh chất trà xanh và sữa nguyên chất giúp nhẹ nhàng làm sạch lớp trang điểm. Tinh chất trà xanh lành tính, có khả năng kháng khuẩn tốt rất thích hợp cho làn da dầu, dầu mụn</t>
  </si>
  <si>
    <t>BLACK SUGAR CLEANSING OIL</t>
  </si>
  <si>
    <t>Sản phẩm có khả năng tẩy trang hoàn hảo, không gây nhờn dính kể cả với lớp trang điểm dày, giúp chăm sóc da nhờ lượng dưỡng chất dồi dào có trong đường đen Brazil, da bạn mềm mại, mịn màng hơn.</t>
  </si>
  <si>
    <t>TẨY DA CHẾT</t>
  </si>
  <si>
    <t>Tẩy da chết dứa</t>
  </si>
  <si>
    <t xml:space="preserve">Tẩy da chết chiết xuất từ dứa Loại bỏ lớp da chết tích tụ trên bề mặt và trong nan lông, còn loại bỏ chất nhờn và se khít lỗ chân lông. </t>
  </si>
  <si>
    <t>Coffee body scrub</t>
  </si>
  <si>
    <t>Tẩy Tế Bào Chết Body Cà Phê làm tăng tính đàn hồi cho da khô ráp, chiết xuất mật ong và đường giúp làm mịn da.</t>
  </si>
  <si>
    <t xml:space="preserve">Fresh Apple Mild Pore Peeling Gel </t>
  </si>
  <si>
    <t>tẩy da chết táo  có tác dụng lấy đi toàn bộ tế bào chết và bã nhờn còn tích tụ ở nang lông để cho da được rạng rỡ hơn.</t>
  </si>
  <si>
    <t xml:space="preserve">TOMATO </t>
  </si>
  <si>
    <t>Premium Tomato Whitening Emulsion</t>
  </si>
  <si>
    <t>Sữa dưỡng da chiết xuất từ Arbutin và cà chua giàu lycopene, vitamin và khoáng chất,dưỡng trắng thích hợp cho da thường và da khô</t>
  </si>
  <si>
    <t>Premium Tomato Whitening toner</t>
  </si>
  <si>
    <t>Nước hoa hồng chiết xuất từ Arbutin và cà chua giàu lycopene, vitamin và khoáng chất,dưỡng trắng thích hợp cho da thường và da khô</t>
  </si>
  <si>
    <t>Premium Tomato Whitening Cream</t>
  </si>
  <si>
    <t>Kem dưỡng trắng da chiết xuất từ Arbutin và cà chua giàu lycopene, vitamin và khoáng chất, đem lại làn da trắng sáng mượt mà và đầy sức sống cho bạn.</t>
  </si>
  <si>
    <t>Premium Tomato Whitening Essence</t>
  </si>
  <si>
    <t>Serum dưỡng trắng da chiết xuất từ Arbutin và cà chua giàu lycopene, vitamin và khoáng chất, đem lại làn da trắng sáng mượt mà và đầy sức sống cho bạn.</t>
  </si>
  <si>
    <t>Premium tomato Whitening cream Spf</t>
  </si>
  <si>
    <t>Premium tomato Whitening cream Spf - Kem giúp hoàn thiện tạo sự rực rỡ và trắng sáng. Ổn định đổ ẩm, làm sáng tông màu da, kéo dài thời gian cho lớp trang điểm hoàn hảo. Ngoài ra, sp có tính năng bảo vệ làn da khỏi tác hại của các chất gây ô nhiễm môi trường</t>
  </si>
  <si>
    <t>mặt nạ cà chua</t>
  </si>
  <si>
    <t xml:space="preserve">Premium tomato milky face pack 5% </t>
  </si>
  <si>
    <t>mặt nạ ngủ cà chua</t>
  </si>
  <si>
    <t>mặt nạ ngủ chiết xuất từ cà chua, an toàn với da nhạy cảm, cung cấp vitamin C, độ pH, làm trắng mịn da một cách tự nhiên</t>
  </si>
  <si>
    <t>ROYAL HONEY</t>
  </si>
  <si>
    <t>Royal honey emulsion</t>
  </si>
  <si>
    <t>Sữa dưỡng da chiết xuất từ sữa ong chúa và mật ong cung cấp vô số dưỡng chất phong phú cho làn da, chống lão hóa và mang lại cho da độ ẩm.</t>
  </si>
  <si>
    <t>Royal honey nutrition essence</t>
  </si>
  <si>
    <t>Tinh chất dưỡng được chiết suất từ sữa ong chúa và trà đen có khả năng trị nếp nhăn giúp cho làn da mượt mà và sáng bóng  suốt cả ngày.</t>
  </si>
  <si>
    <t>Royal honey toner</t>
  </si>
  <si>
    <t>Nước hoa hồng dưỡng da chiết xuất sữa ong chúa giúp dưỡng ẩm cho làn da khô trở nên bóng đẹp như mật ong.</t>
  </si>
  <si>
    <t>Royal honey nutrition cream</t>
  </si>
  <si>
    <t>Kem dưỡng giàu dưỡng chất chiết xuất Royal Black Honey và sữa ong chúa giúp nuôi dưỡng da, và mang lại làn da bóng đẹp như mật ong.</t>
  </si>
  <si>
    <t>Royal honey hydro essence</t>
  </si>
  <si>
    <t>Đặc trị - cung cấp nước cho da, Royal Honey Hydro Essence, chiết xuất từ mật ong đen và sữa ong chúa, cung cấp nước cho da và đem lại làn da bóng mượt.</t>
  </si>
  <si>
    <t>Royal honey hydro cream</t>
  </si>
  <si>
    <t>Bước dưỡng cuối cùng tổng hợp hiệu quả của bộ dưỡng. Kem dưỡng có độ ẩm cao và thường có mặt trong các dòng dưỡng ẩm cho da khô hoặc dưỡng cấp nước.</t>
  </si>
  <si>
    <t xml:space="preserve">PARSLEY &amp; MANDARINE </t>
  </si>
  <si>
    <t>Parsley &amp; mandarine Emulsion</t>
  </si>
  <si>
    <t>Sữa dưỡng Chiết xuất từ từ quýt và cần tây Kiểm soát bã nhờn, các vấn đề về mụn, giữ cho làn da luôn khô thoáng và khỏe mạnh. Thích hợp dùng ban ngày dưới lớp trang điểm</t>
  </si>
  <si>
    <t>Parsley &amp; mandarine Toner</t>
  </si>
  <si>
    <t>Chiết xuất từ quýt sẽ giúp bạn giảm thiểu bã nhờn trên da. Chiết xuất cần tây giàu vitamin sẽ cung cấp cho làn da của bạn đầy đủ chất dinh dưỡng cho một làn da khỏe mạnh. Công dụng đặc biệt đối với làn da dầu, có vấn đề về mụn.</t>
  </si>
  <si>
    <t>PEACH SAKE</t>
  </si>
  <si>
    <t xml:space="preserve">Peach Sake Pore Serum </t>
  </si>
  <si>
    <t>Tinh chất dưỡng chiết xuất từ quả đào và rượu Sake. Được chiết xuất từ tinh chất quả đào và rượu Sake giàu vitamin A và C giúp kiềm dầu se nhỏ lỗ chân lông.</t>
  </si>
  <si>
    <t xml:space="preserve">Peach sake emulsion </t>
  </si>
  <si>
    <t>Sữa dưỡng da được chiết xuất từ rựu sake truyền thống của nhật bản và nước ép đào nguyên chất giàu vitamin A, C. Dành cho da dầu, da hỗn hợp, nhằm tái tạo lỗ chân lông to và kiểm soát được bã nhờn.</t>
  </si>
  <si>
    <t>Peach sake toner</t>
  </si>
  <si>
    <t>Nước hoa hồng chiết xuất đào &amp; rượu sake giúp thắt chặt lỗ chân lông, giảm thiểu lượng dầu nhờn bài tiết ra và tái tạo một làn da mịn màn, tươi mới.</t>
  </si>
  <si>
    <t>FRESH APPLE</t>
  </si>
  <si>
    <t>Fresh apple sparkling pore toner</t>
  </si>
  <si>
    <t xml:space="preserve">Nước hoa hồng táo kiểm soát bã nhờn và se khít lỗ chân lông </t>
  </si>
  <si>
    <t>Fresh apple sparkling pore emulsion</t>
  </si>
  <si>
    <t xml:space="preserve">Sữa dưỡng da táo kiểm soát bã nhờn và se khít lỗ chân lông </t>
  </si>
  <si>
    <t xml:space="preserve">
Fresh apple pore serum</t>
  </si>
  <si>
    <t xml:space="preserve">Tinh chất dưỡng da táo kiểm soát bã nhờn và se khít lỗ chân lông </t>
  </si>
  <si>
    <t>Fresh apple no sebum spot serum 10ml</t>
  </si>
  <si>
    <t>Tinh chất dưỡng điều tiết bã nhờn với chiết xuất Táo Xanh tươi ngon và nước khoáng có ga giúp thấm hút dầu nhờn hiệu quả với bột hút dầu và điều tiết sự sản sinh dầu nhờn .</t>
  </si>
  <si>
    <t>Fresh apple sparkling pore cream</t>
  </si>
  <si>
    <t xml:space="preserve">Kem dưỡng da táo kiểm soát bã nhờn và se khít lỗ chân lông </t>
  </si>
  <si>
    <t xml:space="preserve">Fresh apple smooth pore cream </t>
  </si>
  <si>
    <t>Fresh apple smooth pore cream - Kem dưỡng làm mát và cug cấp nước cho da chiết xuất từ Táo Xanh và nước khoáng có ga giúp điều tiết bã nhờn và se khít lỗ chân lông.</t>
  </si>
  <si>
    <t>GOLD KIWI</t>
  </si>
  <si>
    <t>Gold kiwi emulsion</t>
  </si>
  <si>
    <t>Sữa dưỡng Kiwi làm trắng thích hợp cho da dầu, cung cấp nước cho da</t>
  </si>
  <si>
    <t>Gold kiwi toner</t>
  </si>
  <si>
    <t>Nước hoa hồng Kiwi làm trắng thích hợp cho da dầu, cung cấp nước cho da</t>
  </si>
  <si>
    <t>Gold kiwi cream</t>
  </si>
  <si>
    <t>Kem dưỡng Kiwi làm trắng thích hợp cho da dầu, cung cấp nước cho da</t>
  </si>
  <si>
    <t>Gold kiwi serum</t>
  </si>
  <si>
    <t>Tinh chất Kiwi làm trắng thích hợp cho da dầu, cung cấp nước cho da</t>
  </si>
  <si>
    <t>WATERY BERRY</t>
  </si>
  <si>
    <t>WATERY BERRY TONER</t>
  </si>
  <si>
    <t>Nước hoa hồng Water berry giúp cung cấp nước, ngăn ngừa lão hóa hiệu quả, dưỡng trắng da.</t>
  </si>
  <si>
    <t>WATERY BERRY emulsion</t>
  </si>
  <si>
    <t>Sữa dưỡngWater berry giúp cung cấp nước, ngăn ngừa lão hóa hiệu quả, dưỡng trắng da.</t>
  </si>
  <si>
    <t>WATERY BERRY serum</t>
  </si>
  <si>
    <t>Tinh chất Water berry giúp cung cấp nước, ngăn ngừa lão hóa hiệu quả, dưỡng trắng da.</t>
  </si>
  <si>
    <t>WATERY BERRY cream</t>
  </si>
  <si>
    <t>Kem dưỡng Water berry giúp cung cấp nước, ngăn ngừa lão hóa hiệu quả, dưỡng trắng da.</t>
  </si>
  <si>
    <t>GOLD CAVIAR COLLAGEN</t>
  </si>
  <si>
    <t>GOLD CAVIAR COLLAGEN CREAM</t>
  </si>
  <si>
    <t>KEM DƯỠNG DA TĂNG CƯỜNG COLLAGEN CHIẾT XUẤT TRỨNG CÁ TẰM VÀ TINH THỂ VÀNG</t>
  </si>
  <si>
    <t>GOLD CAVIAR COLLAGEN SERUM</t>
  </si>
  <si>
    <t>TINH CHẤT TĂNG CƯỜNG COLLAGEN CHIẾT XUẤT TRỨNG CÁ TẰM VÀ TINH THỂ VÀNG</t>
  </si>
  <si>
    <t>GOLD CAVIAR TONER</t>
  </si>
  <si>
    <t>Nước hoa hồng chứa tinh thể vàng giúp da săn chắc kết hợp với trứng cá tằm của Nga giúp cung cấp độ ẩm, dưỡng chất và tăng cường đàn hồi cho da.</t>
  </si>
  <si>
    <t>GOLD CAVIAR EMULSION (wrinkle care)</t>
  </si>
  <si>
    <t>Sữa dưỡng chống nhăn và làm mềm da chiết xuất trứng cá tằm và tinh thể vàng nguyên chất giúp dưỡng ẩm và tăng tính đàn hồi cho da.</t>
  </si>
  <si>
    <t>GOLD CAVIAR CREAM</t>
  </si>
  <si>
    <t>Kem dưỡng da chiết xuất trứng cá tằm và tinh thể vàng tác dụng chống nhăn và tái tạo tế bào, giúp dưỡng ẩm và làm săn chắc da.</t>
  </si>
  <si>
    <t xml:space="preserve">GOLD CAVIAR SERUM </t>
  </si>
  <si>
    <t>Tinh chất dưỡng da chăm sóc toàn diện chiết xuất trứng cá tằm và tinh thể vàng có tác dụng chống nhăn giúp chống lão hóa, dưỡng ẩm, nuôi dưỡng và làm săn chắc da.</t>
  </si>
  <si>
    <t xml:space="preserve">BLACK POMEGRANATE </t>
  </si>
  <si>
    <t>BLACK POMEGRANATE TONER</t>
  </si>
  <si>
    <t>Nước hoa hồng lựu đen giúp chống lão hóa, trả lại cho làn da vẻ căng tràn sức sống</t>
  </si>
  <si>
    <t>BLACK POMEGRANATE EMULSION</t>
  </si>
  <si>
    <t>sữa dưỡng lựu đen giúp chống lão hóa, trả lại cho làn da vẻ căng tràn sức sống</t>
  </si>
  <si>
    <t>BLACK POMEGRANATE VOLUMING SERUM</t>
  </si>
  <si>
    <t xml:space="preserve"> Tinh chất dưỡng lựu đen giúp bơm đầy các tế bào da khi bị lão hóa, cải thiện nếp nhăn hiệu quả.</t>
  </si>
  <si>
    <t>BLACK POMEGRANATE CREAM</t>
  </si>
  <si>
    <t>Kem lựu đen, giúp chống lại các dấu hiệu lão hóa, giúp dưỡng da mềm mịn, chống nhăn nơi khóe mắt và dưỡng da trắng hồng.</t>
  </si>
  <si>
    <t>PLATINUM GRAPE CELL</t>
  </si>
  <si>
    <t>Platinum Grape Cell Cream 55g</t>
  </si>
  <si>
    <t>Kem dưỡng có tác động kép với chiết xuất nho giúp kích thích tái tạo tế bào và tinh thể bạch kim chống lại dấu hiệu lảo hóa da giúp sáng da và săn chắc từ sâu bên trong.</t>
  </si>
  <si>
    <t xml:space="preserve">Platinum Grape Cell Emulsion 130ml </t>
  </si>
  <si>
    <t>Chứa các tinh thể bạch kim, khoáng chất và dưỡng chất từ nho giúp dưỡng sâu cho làn da lớn tuổi, làm săn chắc và căng mịn cho làn da bị lão hóa.</t>
  </si>
  <si>
    <t xml:space="preserve">Platinum Grape Cell Essence 45ml </t>
  </si>
  <si>
    <t>Sản phẩm thực hiện chức năng chính của dòng, giúp cải thiện các vấn đề trên da như lỗ chân lông to, da mụn, da lão hóa, nhiều nếp nhăn, da nám, tàn nhang...một cách hiệu quả nhất.</t>
  </si>
  <si>
    <t>Platinum Grape Cell Toner 130ml</t>
  </si>
  <si>
    <t>Nước hoa hồng chiết xuất nho và chứa tinh thể bạch kim giúp tái tạo làn da, chống lão hóa và làm trắng da.</t>
  </si>
  <si>
    <t>Black egg pore serum</t>
  </si>
  <si>
    <t>Tinh chất dưỡng làm mịn lỗ chân lông chứa thành phần bột chiết xuất lòng trắng trứng giúp se khít lỗ chân lông, kiểm soát dầu và độ nhờn đồng thời làm mịn và làm săn chắc da.</t>
  </si>
  <si>
    <t>Facial water vita C cream</t>
  </si>
  <si>
    <t>Tinh chất mâm xôi kết hợp với protein và dưỡng chất trong trứng cá muối sẽ tạo thành hỗn hợp dưỡng da hoàn hảo, giúp tông màu da sáng dần lên, mềm mịn và săn chắc hơn mỗi ngày.</t>
  </si>
  <si>
    <t>Black Sugar Perfect First Serum 2X –essential- (skin-brightening and Anti-wrinkle Effects)</t>
  </si>
  <si>
    <t>chống nhăn và sáng da kiềm dầu lên gấp đôi sản phẩm serum đường đen trước nó</t>
  </si>
  <si>
    <t>Black Sugar Perfect First Serum 2X –light- (skin-brightening and Anti-wrinkle Effects)</t>
  </si>
  <si>
    <t>black pomegranate essence mist</t>
  </si>
  <si>
    <t>Premium Tomato Whitening Mist</t>
  </si>
  <si>
    <t>với 20% thành phần là cà chua tự nhiên, có hàm lượng Vitamin C cao giúp cấp nước tức thì cho da, mang lại làn da trắng sáng hơn một cách tự nhiên.</t>
  </si>
  <si>
    <t>green tea foot mist</t>
  </si>
  <si>
    <t>Water Facial Vita C Mist</t>
  </si>
  <si>
    <t>Nước xịt khoáng bổ sung độ ẩm cao cho da giúp cân bằng độ ẩm và làm mát nhờ phức hợp vita C và nước vùng Alaska.</t>
  </si>
  <si>
    <t>DƯỠNG MẮT</t>
  </si>
  <si>
    <t>WATERY BERRY eye cream</t>
  </si>
  <si>
    <t>Kem dưỡng mắt water berry giúp giữ ẩm vùng da mỏng manh quanh mắt, giảm nếp nhăn, chống lão hóa cho làn da tươi trẻ mềm mại.</t>
  </si>
  <si>
    <t>platium grape cell eye cream</t>
  </si>
  <si>
    <t>kem dưỡng mắt chiết xuất từ nho đen và tinh thể bạch kim giúp cho đôi mắt trẻ trung đầy sức sống khỏi quầng thâm và nếp nhăn</t>
  </si>
  <si>
    <t>Black Raspberry Eye cream</t>
  </si>
  <si>
    <t>Đây là sản phẩm được chiết xuất từ quả mâm xôi và 12 loại thảo dược phương Đông, cung cấp dưỡng chất cho da, tăng cường độ ẩm cho vùng da xung quanh mắt, ngăn ngừa nếp nhăn vùng mắt đồng thời làm giảm thâm mắt.</t>
  </si>
  <si>
    <t>Gold Caviar Collagen Eye Serum</t>
  </si>
  <si>
    <t>tinh chất dưỡng vùng mắt với dạng gel mềm với thành phần collagen cùng các thành phần có trọng lượng phân tử cao giúp nâng mi mắt giữ cho vùng mi mắt săn chắc, mềm mịn</t>
  </si>
  <si>
    <t>black pomegrante wrinkle &amp; line cream</t>
  </si>
  <si>
    <t>kem dưỡng làm mờ nếp nhăn</t>
  </si>
  <si>
    <t>Salmon brightning Eye cream</t>
  </si>
  <si>
    <t>Kem dưỡng mắt chống quầng thâm được chiết xuất từ cá hồi có tác dụng cung cấp đầy đủ độ ẩm rất cần thiết cho vùng da mắt, quầng thâm trên mắt sẽ mất dần.</t>
  </si>
  <si>
    <t>Salmon brightning Eye serum</t>
  </si>
  <si>
    <t>Serum dưỡng mắt chống quầng thâm được chiết xuất từ cá hồi có tác dụng cung cấp đầy đủ độ ẩm rất cần thiết cho vùng da mắt, quầng thâm trên mắt sẽ mất dần.</t>
  </si>
  <si>
    <t xml:space="preserve">KEM CHỐNG NẮNG </t>
  </si>
  <si>
    <t>Peach Sake Sun lotion</t>
  </si>
  <si>
    <t>Kem chống nắng Chứa thành phần SPF32 có tác dụng chống lại tia UV một cách mạnh mẽ, thẩm thấu vào da một cách  nhanh chóng giống như sữa dưỡng</t>
  </si>
  <si>
    <t>premium tomato cool &amp; dry sun spray</t>
  </si>
  <si>
    <t>Tomato sun cream SPF36</t>
  </si>
  <si>
    <t xml:space="preserve">Kem chống nắng chiết xuất từ cà chua, thích hợp với mọi loại da.  chỉ số chống nắng SPF 36 PA++ </t>
  </si>
  <si>
    <t>Tomato wrinkle sun creamSPF36</t>
  </si>
  <si>
    <t xml:space="preserve"> Kem chống nắng cà chua .Tác động kép với thành phần chống nhăn và chống nắng hiệu quả</t>
  </si>
  <si>
    <t xml:space="preserve">Fresh Apple Water proof Suncream </t>
  </si>
  <si>
    <t>Kem chống nắng táo phù hợp cho tất cả các loại da, đặc biệt là loại da dầu, hỗn hợp. Không trôi dưới nước. SPF50</t>
  </si>
  <si>
    <t>Gold kiwi sun cream SPF36+</t>
  </si>
  <si>
    <t>Kem chống nắng kiwi ,không gây nhờn, với các thành phần làm sáng da có trong vỏ kiwi vàng giúp làm sáng da từ sâu bên trong.</t>
  </si>
  <si>
    <t>Gold kiwi waterproof sun stick SPF50</t>
  </si>
  <si>
    <t>Kem chống nắng kiwi dạng thỏi ,  Chiết xuất vỏ kiki vàng giúp làm sáng làn da sẫm màu và da hư tổn do ánh nắng mặt trời gây ra.</t>
  </si>
  <si>
    <t>BB CREAM - CC CREAM - KEM LÓT</t>
  </si>
  <si>
    <t>platium grape cell esential BB cream</t>
  </si>
  <si>
    <t>chiết xuất từ nho và tinh thể bạch kim giúp dưỡng ẩm và nuôi dưỡng làn da mềm mịn. có thể thay thế lớp kem nền còn thay thế kem che khuyết điểm, che lấp những vết sạm đen, quầng thâm trên khuôn mặt bạn, thích hợp với mọi loại da.</t>
  </si>
  <si>
    <t>cushiopn pore fit</t>
  </si>
  <si>
    <t xml:space="preserve"> Pore Fit Cushion Bottle của Skin Food là 'hot' nhất và được các beauty guru đánh giá khá cao, e khít lổ chân lông mang đến cho bạn làn da trắng mịn không thì vết.</t>
  </si>
  <si>
    <t>Black egg pore primer</t>
  </si>
  <si>
    <t xml:space="preserve">Kem lót trang điểm chiết suất từ trứng gà hiệu quả trong việc che khuyết điểm lỗ chân to, vễt chân chim và nếp nhăn. </t>
  </si>
  <si>
    <t>Peach sake bb cream #1</t>
  </si>
  <si>
    <t>BB cream Chiết xuất từ quả Đào giúp kiềm dầu hiệu quả, da thật mịn màng và tươi sáng. Thích hợp cho da dầu (có thể dùng cho cả da hỗn hợp thiên dầu).</t>
  </si>
  <si>
    <t>Aloe sun BB cream</t>
  </si>
  <si>
    <t xml:space="preserve">BB cream chống nắng SPF20 PA+ chiết xuất nha đam. Kem có tác động kép dùng cho chăm sóc da và trang điểm bảo vệ da khỏi tác hại của tia UV - tác nhân làm lão hóa da. </t>
  </si>
  <si>
    <t>Red bean bb cream #1, #2</t>
  </si>
  <si>
    <t>BB Cream đậu đỏ dành cho da thường, da hỗn hợp, với độ che phủ cao cùng mùi thơm nhẹ nhàng, dưỡng chất tốt.</t>
  </si>
  <si>
    <t>PHẤN</t>
  </si>
  <si>
    <t xml:space="preserve">Black Pomegranate Volume Pact </t>
  </si>
  <si>
    <t>phấn cushion dưỡng da chống lão hóa lên màu đẹp mà tự nhiên.  Phấn nước SKINFOOD Black Pomegranate Volume Pact đa năng 3 trong 1 giúp làm trắng sáng da, chống lão hoá và có độ chống nắng cao SPF40/PA+++</t>
  </si>
  <si>
    <t>Buckwheat loose powder #21, #23</t>
  </si>
  <si>
    <t>Phấn phủ Chiết xuất kiều mạch làm nổi bật tông màu của làn da không gây bóng nhờn mang lại làn da mềm mịn.</t>
  </si>
  <si>
    <t>ROYAL HONEY DENSITY PACT SPF 18 PA ++</t>
  </si>
  <si>
    <t>Phấn nén chiết xuất từ mật ongcó độ bám cao chứa bột phấn siêu mịn giúp làm đều tông màu da và che phủ các nếp nhăn mà không bị vón cục.</t>
  </si>
  <si>
    <t>PEACH SAKE SILKY FINISH POWDER</t>
  </si>
  <si>
    <t>phấn phủ dạng bột chiết xuất từ quả đào giàu vitamin, có khả năng thấm hút dầu cực tốt.</t>
  </si>
  <si>
    <t>RED ORANGE SUN PACT (SPF 50 PA+++)</t>
  </si>
  <si>
    <t>Phấn phủ dạng nén Cam đỏ có chỉ số chống nắng cao. giúp cho làn da tươi tắn hơn</t>
  </si>
  <si>
    <t xml:space="preserve">Apple can multi blusher </t>
  </si>
  <si>
    <t>Má hồng dạng nén, chiết xuất từ quả táo với màu sắc tự nhiên, nhẹ nhàng!</t>
  </si>
  <si>
    <t>Rose Essence Soft Cream Blusher</t>
  </si>
  <si>
    <t>SKINFOOD Rose Essence Soft Cream Blusher là sản phẩm má hồng kết hợp hoàn hảo giữa dạng phấn và dạng kem đem lại sức hút mới cho làn gió xuân hè</t>
  </si>
  <si>
    <t>MÁ HỒNG ROSE ESSENCE BLUSHER – SKINFOOD</t>
  </si>
  <si>
    <t xml:space="preserve"> </t>
  </si>
  <si>
    <t>Rose Cheek chalk</t>
  </si>
  <si>
    <t>Má hồng dạng kem, có 3 màu: hồng, hồng cam, cam</t>
  </si>
  <si>
    <t>CHE KHUYẾT ĐiỂM</t>
  </si>
  <si>
    <t>Rice concealer tip</t>
  </si>
  <si>
    <t>Kem che khuyết điểm dạng lỏng chiết xuất từ gạo</t>
  </si>
  <si>
    <t>Banana  concealer stick</t>
  </si>
  <si>
    <t>Cây che khuyết điểm dạng thỏi, chiết xuất chuối giàu độ ẩm và dưỡng chất giúp làm mịn và che khuyết điểm hiệu quả.</t>
  </si>
  <si>
    <t>salmon darkcircle concealer cream</t>
  </si>
  <si>
    <t>kem che khuyết điểm cết xuất từ cá hồi</t>
  </si>
  <si>
    <t>honey pot lip balm (3 màu)</t>
  </si>
  <si>
    <t>Son dưỡng môi mật ong được đựng trong một bình mật ong dễ thương có kem thanh gỗ để lấy mật ong.</t>
  </si>
  <si>
    <t>Pomegranate Lip Chic</t>
  </si>
  <si>
    <t>Son Pomegranate Lip Chic Skinfood - Son môi chiết xuất Lựu cho bờ môi quyến rũ và tươi sáng. Và chống lão hóa cho môi. Đa chức năng</t>
  </si>
  <si>
    <t>My Short Cake Lip</t>
  </si>
  <si>
    <t>son môi dạng thỏi, với thiết kế mới nhỏ gọn và xinh xắn, nhiều tone màu trẻ trung cá tính cho bạn lựa chọn. Son nhiều dưỡng, đều màu, giúp môi không bị khô sau khi sử dụng. Chất son lì và giữ màu tốt.</t>
  </si>
  <si>
    <t>Vita Color Lip Stick</t>
  </si>
  <si>
    <t>Son thỏi SKINFOOD Vita Color Lipstick có màu sắc phong phú, khả năng dưỡng ẩm tốt giúp cho đôi môi bạn được mềm mịn, căng mọc đầy sức sống.</t>
  </si>
  <si>
    <t xml:space="preserve"> fresh fruit lip and cheek (có nhiều màu)</t>
  </si>
  <si>
    <t>Son đa chức năng vừa làm son môi vừa làm má hồng với thành phần từ các loạii trái cây thiên nhiên đầy sức sống.</t>
  </si>
  <si>
    <t>fruit brunch lip box (nhiều màu)</t>
  </si>
  <si>
    <t>Hộp son môi có 3 ô với nhiều màu và đầy đủ hương thơm trái cây ngọt ngào, cùng nhũ ngọc trai giúp cung cấp độ ẩm cho làn môi, vô cùng tiện lợi.</t>
  </si>
  <si>
    <t>Rose essence lip balm</t>
  </si>
  <si>
    <t>Son dưỡng môi  chiết xuất từ tinh chất hoa hồng</t>
  </si>
  <si>
    <t>HONEY LIP TREATMENT</t>
  </si>
  <si>
    <t>sáp dưỡng môi  giúp dưỡng ẩm, làm dịu nhanh chóng và chữa lành môi bị nứt, lưu lại hương mật ong ngọt ngào trên môi.</t>
  </si>
  <si>
    <t>Tomato Jelly Tint Lip</t>
  </si>
  <si>
    <t>Son môi dạng thỏi chiết xuất từ cà chua SKINFOOD Tomato Jelly Tint Lip mẫu upgraded mới thay cho vỏ cũ màu vàng, chất son mượt hơn và lâu trôi hơn</t>
  </si>
  <si>
    <t>KẺ MẮT - CHÂN MÀY - MASCARA</t>
  </si>
  <si>
    <t xml:space="preserve">Egg plant pen Eye liner </t>
  </si>
  <si>
    <t>Bút lông kẻ mắt chiết xuất từ trứng.  là dạng bút eyeliner nên cực tiện và dễ sử dụng cho các bạn mới tập kẻ.</t>
  </si>
  <si>
    <t>choco Eye brow powder cake</t>
  </si>
  <si>
    <t>Bột kẻ chân mày có 2 tone (nâu và xám)</t>
  </si>
  <si>
    <t>Black bean Eye brow pencil</t>
  </si>
  <si>
    <t>Chì kẻ mày đậu đen, có 1 đầu kẻ và 1 đầu tán.</t>
  </si>
  <si>
    <t>MY SHORT CAKE SETTING MASCARA</t>
  </si>
  <si>
    <t>Mascara cho phép nâng tách, làm cong, làm dày và đặc biệt là làm dài mi một cách đáng kinh ngạc. Ngoài ra khả năng chống thấm nước giúp bạn yên tâm</t>
  </si>
  <si>
    <t>banana long last  curl mascara</t>
  </si>
  <si>
    <t>mascara chiết xuất từ chuối giúp cho đôi mi cong dài quyến rũ</t>
  </si>
  <si>
    <t xml:space="preserve">Egg plant plumping volume  mascara  </t>
  </si>
  <si>
    <t>NƯỚC SƠN (NAIL)</t>
  </si>
  <si>
    <t>Nail vita (nhiều màu)</t>
  </si>
  <si>
    <t>Sơn móng tay Nail Vita giàu vitamin và keratin làm tăng độ bóng giúp bảo vệ móng bị khô ráp và mất nước.</t>
  </si>
  <si>
    <t>Nail vita ( milky rose, Flora tea,Watergun Festival )</t>
  </si>
  <si>
    <t>Sơn móng tay Nail Vita giàu vitamin và keratin làm tăng độ bóng giúp bảo vệ móng bị khô ráp và mất nước. Lên màu chuẩn đẹp</t>
  </si>
  <si>
    <t>BẢNG GIÁ SỈ INNISFREE</t>
  </si>
  <si>
    <t>CÔNG DỤNG SẢN PHẨM</t>
  </si>
  <si>
    <t xml:space="preserve">Giá tham khảo </t>
  </si>
  <si>
    <t>JEJU FERMENTED LEAVEN MASK 100ML</t>
  </si>
  <si>
    <t>Mặt nạ chiết xuất từ nấm lên men đảo Jeju. Có tác dụng làm trẻ hoá làn da, làm sạch sâu bên trong lỗ chân lông và làm trắng sáng vùng da sậm màu.</t>
  </si>
  <si>
    <t>Mặt Nạ Innisfree Jeju Volcanic Pore Clay Mask</t>
  </si>
  <si>
    <t>chiết xuất từ khoáng chất của núi lửa và đất sét rất tốt cho da dầu , kiểm soát lượng dầu thừa ,se khít lỗ chân lông lớn , rất hiệu nghiệmloại bỏ bã nhờn, cho bạn một làn da thoáng mát và mượt mà.</t>
  </si>
  <si>
    <t>SUPER VOLCANIC PORE CLAY MASK</t>
  </si>
  <si>
    <t>Mặt nạ chiết xuất từ đất sét giúp giảm dầu , se lỗ chân lông , sạch mụn đầu đen và mụn cám hiệu quả.</t>
  </si>
  <si>
    <t>Wine Jelly Sleeping Mask</t>
  </si>
  <si>
    <t>Wine Jelly Sleeping Mask là sản phẩm mặt nạ ngủ chiết xuất từ nho đen và rượu vang dưỡng ẩm khiến da mềm mịn, làm sáng da và hạn chế quá trình lão hóa xấu cho da.</t>
  </si>
  <si>
    <t>Mặt Nạ Ngủ Innisfree White Tone Up Sleeping Pack</t>
  </si>
  <si>
    <t xml:space="preserve"> Các thành phần làm từ các các loại quả dâu tây rừng, quả việt quất, asahiberry và cây mâm xôi đem lại cho làn da bạn sáng tự nhiên.</t>
  </si>
  <si>
    <t>SPECIAL CARE MASK - eye &amp; lip</t>
  </si>
  <si>
    <t>Mặt nạ đắp mắt môi chống nhăn và cân bằng sắc tố da</t>
  </si>
  <si>
    <t>INNISFREE JEJU VOLCANIC 3 IN 1 NOSE PACK</t>
  </si>
  <si>
    <t>Trị mụn đầu đen. Là loại mặt nạ nhưng nó rất nhanh khô. Có những hạt vàng liti giúp loại bỏ bã nhờn, mồ hôi</t>
  </si>
  <si>
    <t>It's real mask (co nhieu mui)</t>
  </si>
  <si>
    <t>Mặt nạ giấy gồm 16 mùi</t>
  </si>
  <si>
    <t>CAPSULE RECIPE PACK- 10ML (co nhieu mui)</t>
  </si>
  <si>
    <t>Mặt nạ dạng hũ 10ml. Với nhiều loại khác nhau.</t>
  </si>
  <si>
    <t>JEJU VOLCANIC NOSE PACK</t>
  </si>
  <si>
    <t xml:space="preserve">Miếng lột mụn. Giúp loại bỏ các mụn đầu đen ẩn sâu bên trong các lỗ chân lông. </t>
  </si>
  <si>
    <t>MẶT NẠ NGỦ TRÀ XANH</t>
  </si>
  <si>
    <t>bổ sung vitamin E và linoleic acid, catechin, các khoáng chất làm da mịn màng hơn</t>
  </si>
  <si>
    <t>INNISFREE JEJU VOLCANIC LIQUID NOSE PACK 40ML</t>
  </si>
  <si>
    <t xml:space="preserve">Gel lột mụn đầu đen. Phù hợp với da dầu hoặc da hỗn hợp hay bị đổ dầu ở vùng chữ T. </t>
  </si>
  <si>
    <t>blackhead oil balm</t>
  </si>
  <si>
    <t>sáp làm sạch mụn đầu đen và mụn cám</t>
  </si>
  <si>
    <t>ALOE REVITAL SLEEPING PACK</t>
  </si>
  <si>
    <t>Mặt nạ ngủ lô hội dòng Aloe Revital của Innisfree. Xoa dịu mọi kích ứng, tổn thương trên da, dưỡng ẩm mượt, mịn màng. “Thần dược lô hội” sẽ để bạn thức dậy cùng làn da sáng bừng, căng tràn sức sống! &lt;3</t>
  </si>
  <si>
    <t>JEJU SPARKLING MINERAL NIGHT SPA MASK</t>
  </si>
  <si>
    <t>Chiết xuất nồng độ cao, giúp giữ ẩm, thậm trí giữ ẩm từ sâu bên trong da.Mặt nạ Sparkling Minenral tạo một lớp bảo vệ da, giúp da giữ ẩm cho đến tận sáng hôm sau.</t>
  </si>
  <si>
    <t>GREEN TEA MINERAL MIST 50ml</t>
  </si>
  <si>
    <t>Xịt khoáng trà xanh giúp dưỡng ẩm, giữ cho da không bị khô , không bị mất nước trong điều kiện môi trường có máy lạnh, giữ cho lớp make up luôn tự nhiên và không bị xuống tone,</t>
  </si>
  <si>
    <t>GREEN TEA MINERAL MIST1 50ml</t>
  </si>
  <si>
    <t>JEJU SPARKLING MINERAL MIST</t>
  </si>
  <si>
    <t>cải thiện sắc tố của da, làm tăng độ ẩm cho da mà không hề gây nhờn dính có chứa 90% nước khoáng, màu, hương liệu nhân tạo, với thành phần nước nóng cung cấp độ ẩm ngay lập tức cho da</t>
  </si>
  <si>
    <t>SỮA RỮA MẶT</t>
  </si>
  <si>
    <t>SRM for men deep cleangsing</t>
  </si>
  <si>
    <t>Sản phẩm được chiết xuất từ những cây thông, tuyết tùng và cây retinispora trồng trên đảo Jeju cho hiệu quả làm sạch cao và dịu êm với mọi loại da.</t>
  </si>
  <si>
    <t>forest for men innisfree deep cleansing foam</t>
  </si>
  <si>
    <t>Sữa rửa mặt cho nam innisfree Forest For Men Deep Cleansing Foam có công dụng làm sạch da, loại bỏ bã nhờn và các tế bào da chết. Sản phẩm được chiết xuất từ những cây thông, tuyết tùng và cây retinispora trồng trên đảo Jeju cho hiệu quả làm sạch cao và dịu êm với mọi loại da.</t>
  </si>
  <si>
    <t>Green tea cleansing foam (new)</t>
  </si>
  <si>
    <t>Sữa rửa mặt trà xanh. giúp làm sạch bụi bẩn và các tạp chất trên da, hút nhờn và ngăn ngừa những dấu hiệu làm lão hoá da. Đặc biệt phù hợp với da dầu và có mụn.</t>
  </si>
  <si>
    <t xml:space="preserve">apple juicy deep cleansing foam </t>
  </si>
  <si>
    <t>giúp làn da bạn sạch sâu, mịn màng và sáng lên trông thấy, ngăn ngừa mụn, thích hợp cho da dầu nhạy cảm.</t>
  </si>
  <si>
    <t>olive real cleangsing foam</t>
  </si>
  <si>
    <t xml:space="preserve">giúp làm sạch sâu lỗ chân lông, kiểm soát bã nhờn, cung cấp độ ẩm giúp da sạch mịn căng tràn sức sống, thích hợp cho da thường, da khô và hỗn hợp hướng về da khô, da bị bong tróc </t>
  </si>
  <si>
    <t>INNISFREE SEA SALT PERFECT CLEANSER</t>
  </si>
  <si>
    <t xml:space="preserve">20% - Sea salt Jelly Cleanser - Dạng kem mịn nhẹ nhàng làm sạch da
30% - Sea salt Whipping Cleanser - Dạng kem tạo bọt có chứa hạt muối nhỏ
40% - Sea salt Perfect cleanser - Dạng kem đặc chứa hạt muối to vừa làm sạch sâu vừa tẩy TB </t>
  </si>
  <si>
    <t>JEJU VOLCANIC PORE CLEANSING FOAM</t>
  </si>
  <si>
    <t>Sữa rửa mặt tro núi lửa từ đả Jeju. Ngăn ngừa sự tiết dầu nhờn và làm sạch sâu bên trong lỗ chân lông khỏi bụi bẩn, làm giảm thiểu sự phát triển của mụn viêm, mụn trứng cá, nốt sưng tấy trên da mặt.</t>
  </si>
  <si>
    <t>tùy theo từng đọt nhập hàng</t>
  </si>
  <si>
    <t>JEJU VOLCANIC PORE SCRUB FOAM</t>
  </si>
  <si>
    <t>Sữa rửa mặt có tác dụng tẩy da chết, dành riêng cho da có mụn cám, mụn đầu đen, da có lỗ chân lông to. Tác dụng làm sạch thì hơn hẳn do có các hạt matxa giúp lấy đi bụi bẩn tận sâu lỗ chân lông.</t>
  </si>
  <si>
    <t>bija trouble facial foam</t>
  </si>
  <si>
    <t>Sữa rửa mặt dành cho da mẫn cảm , bị mụn và cực thích cho da dầu. Tận hưởng làn da sạch thoáng lại không hề nhờn rít</t>
  </si>
  <si>
    <t>the minimum facial cleanser for sentive skin</t>
  </si>
  <si>
    <t>sữa rửa mặt dưỡng ẩm, cấp nước chuyên dung cho da bị nhạy cảm. Sữa rửa mặt được chiết xuất từ nguyên liệu hoàn toàn từ thiên nhiên được nuôi trồng trên đảo Jeju với công thức chỉ có 11 thành phần chính thích hợp cho da nhạy cảm.</t>
  </si>
  <si>
    <t>SKIN CARE</t>
  </si>
  <si>
    <t>GREEN TEA BALANCING</t>
  </si>
  <si>
    <t>Nước Hoa Hồng Innisfree Green Tea Balancing Skin</t>
  </si>
  <si>
    <t>Nước hoa hồng  Innisfree Green Tea Balancing Skin dưỡng da trà xanh cân bằng thích hợp cho da hỗn hợp, da hỗn hợp dầu, da bị kích ứng với ô nhiễm môi trường, da có mụn nhẹ</t>
  </si>
  <si>
    <t>Sữa dưỡng Innisfree Green Tea Balancing Lotion</t>
  </si>
  <si>
    <t>giúp cân bằng lượng nước  cho làn da của bạn không những kiềm dầu, sạch mụn mà lại cung cấp đủ độ ẩm cho da vào những ngày hè nóng bức như thế này. Đặc biệt là thích hợp cho những ai làm việc trong điều hòa.</t>
  </si>
  <si>
    <t>Kem dưỡng Innisfree Green Tea Balancing cream</t>
  </si>
  <si>
    <t>Dành cho da thường hổn hợp dầu mụn</t>
  </si>
  <si>
    <t>GREEN TEA PURE</t>
  </si>
  <si>
    <t>GREEN TEA PURE SKIN 200ml</t>
  </si>
  <si>
    <t>Nước hoa hồng trà xanhhút nhờn và ngăn ngừa những dấu hiệu làm lão hoá da. Đặc biệt phù hợp với da dầu và có mụn.</t>
  </si>
  <si>
    <t>GREEN TEA PURE LOTION 200ml</t>
  </si>
  <si>
    <t>Sữa dưỡng chiết xuất từ nước trà xanh của đảo Jeju hút nhờn và ngăn ngừa những dấu hiệu làm lão hoá da. Đặc biệt phù hợp với da dầu và có mụn.</t>
  </si>
  <si>
    <t>GREEN TEA PURE DEEP CREAM 50ml</t>
  </si>
  <si>
    <t>Hiệu quả cao hơn kem dưỡng thông thường, thấm thấu vào da cực nhanh. Cho làn da mịn màng và săn chắc đến ngày hôm sau. Da mụn đỏ sẽ giảm sưng tấy nhanh chóng.</t>
  </si>
  <si>
    <t>GREEN TEA SEED</t>
  </si>
  <si>
    <t>INNISFREE THE GREEN TEA SEED CREAM</t>
  </si>
  <si>
    <t>Kem dưỡng trà xanh dạng gel đậm đặc với chiết xuất từ trà xanh tự nhiên (tỷ lệ 52.5%), thích hợp cho mọi loại da.</t>
  </si>
  <si>
    <t>GREEN TEA FRESH</t>
  </si>
  <si>
    <t>INNISFREE GREEN TEA FRESH SKIN 200ml</t>
  </si>
  <si>
    <t>Làm sạch da, se khít lỗ chân lông, kiểm soát lượng dầu thừa, cân bằng độ ẩm cho, loại sạch lớp bụi bẩn, bã nhờn sâu lỗ chân lông, khả năng thẩm thấu nhanh</t>
  </si>
  <si>
    <t>INNISFREE GREEN TEA FRESH ESSENCE 50ml</t>
  </si>
  <si>
    <t xml:space="preserve"> Ngoài ra, còn chứa chiết xuất từ vỏ cây liễu giúp làm sạch và loại bỏ tế bào chết trên da</t>
  </si>
  <si>
    <t>INNISFREE GREEN TEA FRESH CREAM 50ml</t>
  </si>
  <si>
    <t>Dành cho da dầu, hổn hợp thiên dầu.</t>
  </si>
  <si>
    <t>JEJU SPARKING MINERAL</t>
  </si>
  <si>
    <t>JEJU SPARKLING MINERAL SKIN</t>
  </si>
  <si>
    <t>với thành phần khoáng chất phong phú, thấm sâu, nuôi dưỡng làn da khỏe mạnh, giúp da thư giãn. Skin làm sạch sâu dưới da , cân bằng da để da có thể hấp thụ tốt các dưỡng chất sau đó của toàn bộ sản phẩm .</t>
  </si>
  <si>
    <t>JEJU SPARKLING MINERAL LOTION</t>
  </si>
  <si>
    <t>Dưỡng ẩm cho da từ sâu bên trong, chứa tinh chất macadamia giúp cân bằng độ ẩm cho da,giữ không cho hơi ẩm thoát ra ngoài.</t>
  </si>
  <si>
    <t>JEJU SPARKLING MINERAL ESSENCE  (rich) 70g</t>
  </si>
  <si>
    <t>Hàm lượng carbon cao được kết hợp với 16 loại khoáng chất và chất dinh dưỡng được tìm thấy trong suối nước nóng giúp làm sạch da hiệu quả và dưỡng ẩm cấp nước cho làn da từ sâu bên trong. Giúp mang đến độ ẩm, sự căng mịn, tươi mát. </t>
  </si>
  <si>
    <t>JEJU SPARKLING MINERAL ESSENCE</t>
  </si>
  <si>
    <t>kết hợp với 16 loại khoáng chất và chất dinh dưỡng được tìm thấy trong suối nước nóng giúp làm sạch da hiệu quả và dưỡng ẩm cấp nước cho làn da từ sâu bên trong. Giúp mang đến độ ẩm, sự căng mịn, tươi mát. </t>
  </si>
  <si>
    <t>JEJU SPARKLING MINERAL CREAM</t>
  </si>
  <si>
    <t>Sparking Mineral Cream chứa 69.9% nước khoáng từ suối nước khoáng tự nhiên của đảo Jeju, với thành phần khoáng chất phong phú, thấm sâu, nuôi dưỡng làn da khỏe mạnh, giúp da thư giãn, giữ ẩm cho da, làm sáng da. </t>
  </si>
  <si>
    <t>SOYBEAN FIRMING</t>
  </si>
  <si>
    <t>INNISFREE SOY BEAN FIRMING SKIN 200M</t>
  </si>
  <si>
    <t> Với công nghê lên men collagen tươi, giúp làm sạch da từ sâu bên trong, cho bạn làn da trắng tự nhiên, giúp làm sạch và se khít lỗ chân lông, da tăng độ đàn hồi, chắc khỏe, bổ sung chất dinh dưỡng từ sâu trong da, giúp da săn chắc.</t>
  </si>
  <si>
    <t>INNISFREE SOY BEAN FIRMING NECK CREAM 80M</t>
  </si>
  <si>
    <t>Giúp chống nhăn và lão hóa Chiết xuất từ đậu lên men tại đảo Cheju.  Có chứa Soycol-G giúp tăng cường tính đàn hồi, chống lão hóa và cải thiện nếp nhăn.Không gây dính nhớt</t>
  </si>
  <si>
    <t>BIJA TROUBLE</t>
  </si>
  <si>
    <t>Nước hoa hồng BIJA TROUBLE SKIN 200ml</t>
  </si>
  <si>
    <t>Nước hoa hồng chuyên dùng cho da dầu có mụn hoặc vùng có khí hậu ẩm ướt. Làn da bạn sẽ trở nên căng mịn khoẻ mạnh ngay sau khi sử dụng.</t>
  </si>
  <si>
    <t xml:space="preserve">Sữa dưỡng Bija trouble Lotion </t>
  </si>
  <si>
    <t>chiết xuất quả nhục đậu khấu và tinh chất trà xanh, giúp sát khuẩn dịu nhẹ và ngăn ngừa các tình trạng sản sinh ra mụn, kiểm soát dầu và se khít lỗ chân lông, làm da bạn trở nên sáng sạch mịn màng.</t>
  </si>
  <si>
    <t>INNISFREE BIJA TROUBLE SPOT ESSENCE</t>
  </si>
  <si>
    <t>Tinh chất trị mụn innisfree Bija Trouble Spot Essence là tinh chất đặc trị mụn dạng kem mịn với thành phần chính chiết xuất từ quả nhục đậu khấu, một loại quả thời xưa được dùng làm nguyên liệu quý trong đông y và dân gian để dâng lên vua, và các loại thảo mộc xanh từ đảo Jeju có tác dụng kiểm soát lượng dầu thừa, đồng thời sát khuẩn nhẹ  làm se mụn nhanh, hỗ trợ cho điều trị mụn và ngăn ngừa mụn quay trở lại.</t>
  </si>
  <si>
    <t>JEJUBIJA ANTI-TROUBLE SPOT ESSENCE R</t>
  </si>
  <si>
    <t xml:space="preserve"> Gel trị mụn dạng kem mịn với thành phần chính chiết xuất từ quả nhục đậu khấu, một loại quả thời xưa được dùng làm nguyên liệu quý trong đông y .</t>
  </si>
  <si>
    <t xml:space="preserve">WHITE TONE UP </t>
  </si>
  <si>
    <t>WHITE TONE UP TONER</t>
  </si>
  <si>
    <t>Nước hoa hồng chiết xuất từ thành phần berry tươi giúp bạn có làn da trắng sáng như sữa.</t>
  </si>
  <si>
    <t>WHITE TONE UP LOTION 160ml</t>
  </si>
  <si>
    <t>Sữa dưỡng chiết xuất từ thành phần berry tươi giúp bạn có làn da trắng sáng như sữa.</t>
  </si>
  <si>
    <t>WHITE TONE UP ESSENCE 50ml</t>
  </si>
  <si>
    <t>Tinh chất dưỡng trắng tác dụng dưỡng trắng làm mờ vết thâm và tái tạo lại sức sống cho làn da.</t>
  </si>
  <si>
    <t>Tinh Chất Dưỡng Mắt Innisfree White Tone Up Eye Serum</t>
  </si>
  <si>
    <t>dưỡng trắng, làm mờ vết thâm quanh vùng mắt,  tạo lớp màn bảo vệ làn da khỏi các tác động môi trường đồng thời làm trắng da hiệu quả.</t>
  </si>
  <si>
    <t>WHITE TONE UP CREAM 50ml</t>
  </si>
  <si>
    <t>Kem dưỡng tác dụng dưỡng trắng, dưỡng ẩm, làn da của bạn sẽ được nuôi dưỡng, phục hồi trong suốt quá trình cơ thể bạn đang được nghỉ ngơi vào ban đêm.</t>
  </si>
  <si>
    <t xml:space="preserve">THE MINIMUN </t>
  </si>
  <si>
    <t>Nước Hoa Hồng Innisfree The Minimum Toner For Sensitive Skin</t>
  </si>
  <si>
    <t xml:space="preserve">được thiết kế dành riêng cho da nhạy cảm và đặc biệt nhạy cảm với thành phần 99% từ thiên nhiên. Sản phẩm có tác dụng làm da trở nên mềm mại mịn màng, trắng sáng trông thấy chỉ sau 1 tháng sử dụng. </t>
  </si>
  <si>
    <t>the minimum cleansing lotion for sentive skin</t>
  </si>
  <si>
    <t>Innisfree Minimum Cleansing Lotion Sữa dưỡng làm sạch mặt dành cho da nhạy cảm, da không bị kích ứng và khô da mới nhất của Innisfree</t>
  </si>
  <si>
    <t>The minimum ampoule essence For Sensitive Skin</t>
  </si>
  <si>
    <t>đặc trị dành riêng cho cả những làn da mẫn cảm nhất, giúp da mềm mại mịn màng và trắng sáng.</t>
  </si>
  <si>
    <t>The Minimum Moist Cream For Sensitive Skin</t>
  </si>
  <si>
    <t>kem dưỡng ẩm, cấp nước cực tốt chuyên dụng cho da khô và hỗn hợp thiên khô bị nhạy cảm, chiết xuất từ nguyên liệu hoàn toàn từ thiên nhiên được nuôi trồng trên đảo Jeju với công thức chỉ có 11 thành phần chính thích hợp cho da nhạy cảm</t>
  </si>
  <si>
    <t> The Minimum Fresh Cream For Sensitive Skin</t>
  </si>
  <si>
    <t>Kem dưỡng ẩm, cấp nước cực tốt cho các bạn  da dầu và da mẫn cảm nhé. SP nuôi dưỡng và phục hồi làn da một cách thần kì , những bạn nào đang bị kích ứng da thì dùng SP này cực kỳ oke nhé,</t>
  </si>
  <si>
    <t xml:space="preserve">ECO SCIENCE WRINKLE </t>
  </si>
  <si>
    <t>Nước Hoa Hồng Innisfree BIO Eco Science Skin</t>
  </si>
  <si>
    <t xml:space="preserve"> giúp chống lão hóa cho làn da của bạn và mang lại cho bạn một làn da khỏe mạnh, cung cấp dưỡng chất và giúp làn da của tự bảo vệ chuyên dùng cho da bạn nào nhiều mụn, da hay nổi mụn, mẩn đỏ và mụn đầu đen.</t>
  </si>
  <si>
    <t>Dưỡng Da Innisfree BIO Eco Science Lotion</t>
  </si>
  <si>
    <t>giàu vitamin A, các khoáng chất  thiên nhiên và nước tinh khiết từ đảo Jeju, có tác dụng dưỡng ẩm, chống lão hóa da, và điều trị các nếp nhăn, giúp trẻ hóa và bảo vệ làn da luôn mịn màng và săn chắc </t>
  </si>
  <si>
    <t xml:space="preserve">Tinh chất Innisfree eco science serum </t>
  </si>
  <si>
    <t>àm trẻ hóa làn da đang có dấu hiệu lão hóa. Làm căng các nếp nhăn và rạn trên da, đồng thời làm mờ các đốm sẫm màu. Kem dưỡng thấm sâu giúp tăng độ đàn hồi và cung cấp độ ẩm cho da.</t>
  </si>
  <si>
    <t>Tinh Chất Dưỡng Eco Science Wrinkle Sport Essence</t>
  </si>
  <si>
    <t xml:space="preserve">chiết xuất từ các thảo dược giàu vitamin A, giúp làm giảm các nếp nhăn ở trán, đuôi mắt, khóe miệng, chứa đến 40 loại khoáng chất từ tự nhiên tổng hợp collagen giúp kích thích quá trình chuyển hóa da, trị được vết nhăn , vết chân chim vừa mới xuất hiện trên da. </t>
  </si>
  <si>
    <t>Kem dưỡng eco science cream</t>
  </si>
  <si>
    <t>thích hợp cho bạn nữ từ 25 tuổi trở lên bắt đầu chống lão hóa cho da, phụ nữ trên 30 tuổi giúp làm đầy các vết nhăn da nhất là đuôi mắt, vùng trán và khóe môi.</t>
  </si>
  <si>
    <t>WHITENING PORE</t>
  </si>
  <si>
    <t>Nước Hoa Hồng Innisfree Whitening Pore Skin</t>
  </si>
  <si>
    <t xml:space="preserve"> làm sạch sâu dưới da, cân bằng da, giảm mờ vết thâm nám, vết thâm do mụn để lại, tăng độ đàn hồi cho da, cung cấp nước dưỡng ẩm và cung cấp vitamin C.</t>
  </si>
  <si>
    <t>Tinh Chất Dưỡng Innisfree Whitening Pore Synergy Serum</t>
  </si>
  <si>
    <t>Với chiết xuất từ cam tươi và vỏ quýt được trồng tại đảo Jeju</t>
  </si>
  <si>
    <t>whitening pore cream</t>
  </si>
  <si>
    <t>Ngăn ngừa mụn hiệu quả và làm trắng da</t>
  </si>
  <si>
    <t>OLIVE REAL</t>
  </si>
  <si>
    <t>olive real skin</t>
  </si>
  <si>
    <r>
      <rPr>
        <sz val="12"/>
        <color indexed="8"/>
        <rFont val="Calibri"/>
        <family val="2"/>
        <charset val="134"/>
      </rPr>
      <t>Nước hoa hồng</t>
    </r>
    <r>
      <rPr>
        <i/>
        <sz val="12"/>
        <color indexed="8"/>
        <rFont val="Calibri"/>
        <family val="2"/>
        <charset val="134"/>
      </rPr>
      <t> </t>
    </r>
    <r>
      <rPr>
        <sz val="12"/>
        <color indexed="8"/>
        <rFont val="Calibri"/>
        <family val="2"/>
        <charset val="134"/>
      </rPr>
      <t>Olive Real Skin Innisfree là bước chuẩn bị, có tác dụng làm sạch sâu bên trong da, để những dưỡng chất sau đó hấp thụ vào da dễ dàng hơn. Bên cạnh đó, việc sử dụng Nước hoa hồng thường xuyên là bước chăm sóc da không thể thiếu, giúp cung cấp độ ẩm cao và chất dinh dưỡng tối đa, chống hình thành nếp nhăn, cho bạn làn da mềm mịn và không còn dấu hiệu thô ráp hoặc nhờn rít.</t>
    </r>
  </si>
  <si>
    <t>olive real power cream</t>
  </si>
  <si>
    <t>là sản phẩm kem dưỡng chiết xuất từ olive cung cấp lượng độ ẩm và vitamin, chống oxy hóa, dưỡng ẩm giúp bóng mượt da, cho làn da mềm mại và không bị thô ráp, cung cấp nước và dưỡng chất tối ưu cho da. Kết quả dưỡng ẩm kéo dài đến 24h. </t>
  </si>
  <si>
    <t>TINH CHẤT - TINH DẦU</t>
  </si>
  <si>
    <t>THE GREEN TEA SEED SERUM 80ml</t>
  </si>
  <si>
    <t>Tinh chất dưỡng trà xanh, hút nhờn và ngăn ngừa những dấu hiệu làm lão hoá da. Đặc biệt phù hợp với da dầu và có mụn.</t>
  </si>
  <si>
    <t>THE GREEN TEA SEED OIL</t>
  </si>
  <si>
    <t xml:space="preserve">Khả năng chống oxi hóa mạnh mẽ của trà xanh thấm sâu và nuôi dưỡng da bạn từ tận những tế bào bên trong, mang đến cho bạn làn da săn chắc, căng mịn và mềm mại </t>
  </si>
  <si>
    <t>JEJU VOLCANIC PORE</t>
  </si>
  <si>
    <t>JEJU VOLCANIC PORE TONER</t>
  </si>
  <si>
    <t xml:space="preserve"> Với thành phần được chiết xuất từ tro núi lửa đảo Jeju và các chiết xuất khác từ thảo mộc xanh</t>
  </si>
  <si>
    <t>JEJU VOLCANIC PORE LOTION</t>
  </si>
  <si>
    <t>tẩy bỏ dễ dàng lớp sừng hình thành bên ngoài da, làm sạch sâu bên trong lỗ chân lông, điều tiết lượng dầu nhờn đồng thời lấy đi mụn cám, mụn đầu đen… làm làn da trở nên sáng mịn</t>
  </si>
  <si>
    <t>FOR MEN</t>
  </si>
  <si>
    <t>forest for men innisfree lotion</t>
  </si>
  <si>
    <t>Sữa dường kiểm soát bã nhòn dành cho nam</t>
  </si>
  <si>
    <t>FOREST FOR MEN ULTRA ALL-IN-ONE CREAM 50ML</t>
  </si>
  <si>
    <t xml:space="preserve">Hấp thụ nhanh mà không có bất kỳ sự nhờn rít nào. Thích hợp cho da nhờn. Giúp da được thư dãn bởi các thành phần Phytoncide của cây thông, cây tuyết tùng, cây retinispora từ đảo Jeju </t>
  </si>
  <si>
    <t>Nước hoa hồng Innisfree green tea skin for men</t>
  </si>
  <si>
    <t>giúp làm tươi mới và làm sạch da của bạn sau một ngày làm việc vất vả dưới môi trường đầy khói bụi.</t>
  </si>
  <si>
    <t>Nước hoa hồng Innisfree green tea lotion for men</t>
  </si>
  <si>
    <t>cung cấp độ ẩm dồi dào cho da , giúp da trông luôn đầy sức sống, giúp bạn luôn tươi trẻ và nam tính</t>
  </si>
  <si>
    <t>INNISFREE JEJU PEACH HAND CREAM</t>
  </si>
  <si>
    <t>Dưỡng da tay giúp tay mềm mịn và mùi hương dễ chịu.</t>
  </si>
  <si>
    <t>Apple juicy Lip &amp; Eye remover</t>
  </si>
  <si>
    <r>
      <rPr>
        <sz val="9.75"/>
        <color indexed="63"/>
        <rFont val="Verdana"/>
        <family val="2"/>
        <charset val="134"/>
      </rPr>
      <t> </t>
    </r>
    <r>
      <rPr>
        <sz val="9.75"/>
        <color indexed="63"/>
        <rFont val="Verdana"/>
        <family val="2"/>
        <charset val="134"/>
      </rPr>
      <t>loại bỏ sạch lớp trang điểm, về lâu dài sẽ gây tắc dần lỗ chân lông trên da, làm da yếu đi, gây ra việc bã nhờn tích tụ trên da. Đặc biệt đối với những vùng da nhạy cảm như mắt và môi. Nếu không để ý, vô tình đối với mắt có thể niêm mạc, với môi thì có thể bị thâm , hay khô môi nứt nẻ..</t>
    </r>
  </si>
  <si>
    <t>INNISFREE APPLE JUICY EMULSION LIP &amp; EYE REMOVER</t>
  </si>
  <si>
    <t xml:space="preserve"> Sản phẩm được đánh giá là hoàn toàn lành tính cho da, kể cả da nhạy cảm, giúp loại bỏ sạch ngay cả những lớp trang điểm thuộc dòng water proof như mascara, gel kẻ mắt, chì kẻ mắt...</t>
  </si>
  <si>
    <t>INNISFREE APPLE JUICY CLEANSING OIL 150ML</t>
  </si>
  <si>
    <t>dầu tẩy trang đặc biệt phù hợp với làn da dầu, dễ bị mẫn cảm.</t>
  </si>
  <si>
    <t xml:space="preserve">Green tea cleasing oil INF </t>
  </si>
  <si>
    <t>Cung cấp độ ẩm cho da.
Chống oxi hóa.
 Bảo vệ da chống các tác hại từ môi trường xung quanh.
 Có 3 loại: balancing, moisture, fresh</t>
  </si>
  <si>
    <t>OLIVE REAL CLEANSING TISSUE</t>
  </si>
  <si>
    <t>olive real leansing oil</t>
  </si>
  <si>
    <t xml:space="preserve"> Tẩy trang cho cả vùng mặt, mắt và môi, dưỡng chất từ quả olive giúp duy trì độ ẩm cho da, dưỡng ẩm và được xem là thần dược chống lão hóa và duy trì sắc đẹp. </t>
  </si>
  <si>
    <t>PREMIUM COTTON PADS</t>
  </si>
  <si>
    <r>
      <rPr>
        <sz val="10.5"/>
        <color indexed="0"/>
        <rFont val="Arial"/>
        <family val="2"/>
        <charset val="134"/>
      </rPr>
      <t> </t>
    </r>
    <r>
      <rPr>
        <sz val="10.5"/>
        <color indexed="0"/>
        <rFont val="Arial"/>
        <family val="2"/>
        <charset val="134"/>
      </rPr>
      <t>Bông tẩy trang được làm 100% từ cotton giúp không gây kích ứng da, phù hợp cả với da nhạy cảm nhất</t>
    </r>
  </si>
  <si>
    <t>TẨY TẾ BÀO CHẾT</t>
  </si>
  <si>
    <t>Eco windy lipscrub green tea</t>
  </si>
  <si>
    <t xml:space="preserve"> tẩy da chết môi từ trà xanh, nhẹ nhàng hiệu quả, phục hồi và làm tươi mới mềm mượt làn môi, giúp màu son lên đều và đúng màu hơn</t>
  </si>
  <si>
    <t xml:space="preserve">Green barley gommage peeling </t>
  </si>
  <si>
    <t>giúp lấy đi lớp tế bào già cỗi, giảm sự tiết dầu nhờn và cặn bã bên trong lỗ chân lông mà không làm khô da nhờ công thức cân bằng độ ẩm tối ưu.</t>
  </si>
  <si>
    <t>GREEN TEA PURE BODY GEL SCRUB</t>
  </si>
  <si>
    <t>Tẩy tế bào chết toàn thân Green Tea Pure Body Gel Scrub với chiết xuất trà xanh thiên nhiên có tác dụng tẩy sạch tế bào chết trên bề mặt da, làm sạch bụi bẫn, bã nhờn, dưỡng ẩm, chống oxy hóa, bổ sung vitamin và dưỡng chất cho bạn làn da sáng trắng, mịn màng.</t>
  </si>
  <si>
    <t>Brigtening Scrub Pack (Lemongrass)</t>
  </si>
  <si>
    <t>Tẩy tế bào chết Lemongrass Brightening Scrub Pack Innisfree - Tinh chất sả vốn là kẻ “mát tay” trong việc lấy đi tế bào chết, loại bỏ tạp chất, bã nhờn sâu trong lỗ chân lông. Innisfree  Lemongrass Brightening Scrub Pack có các hạt massage li ti, dễ dàng lấy đi tế bào chết. Đồng thời tạo sự thư giãn cho da mặt, cơ mặt. Hương sả và thảo mộc hòa quyện tạo cảm giác thư thái như đang được chăm sóc da tịa SpaTinh chất chanh có trong Lemongrass Brightening Scrub Pack cải thiện làn da sạm màu, thô ráp.</t>
  </si>
  <si>
    <t>green tea pure body gel scrub</t>
  </si>
  <si>
    <t>nhẹ nhàng tẩy sạch tế bào chết dưỡng ẩm, thúc đẩy tái tạo làn da khỏe mạnh, sáng hồng, chống oxy hóa, đặc biệt sản phẩm phù hợp với mọi loại da (ngay cả với những làn da nhạy cảm)</t>
  </si>
  <si>
    <t>KẺ MẮT - KẺ MÀY - MASCARA</t>
  </si>
  <si>
    <t>Eco eyebrow pencil</t>
  </si>
  <si>
    <t xml:space="preserve">chì kẻ mày </t>
  </si>
  <si>
    <t>INNISFREE AUTO PENCIL LINER</t>
  </si>
  <si>
    <t>Innisfree Shadow Pencil</t>
  </si>
  <si>
    <t>Sáp mắt</t>
  </si>
  <si>
    <t>INNISFREE ULTRAFINE BROWCARA</t>
  </si>
  <si>
    <t>mascara chân mày</t>
  </si>
  <si>
    <t>skinny microkara #1</t>
  </si>
  <si>
    <t>Mascara Skinny Waterproof Microcara siêu mảnh chống trôi là dạng chuốt mi sử dụng đầu cọ chuốt được thiết kế dạng Super Skinny với đường kính siêu mảnh chỉ 2.5mm. Giúp làm cong và dài mi, cho hàng mi của bạn trông đầy sức sống và rất tự nhiên</t>
  </si>
  <si>
    <t>jumbo mascara volumer</t>
  </si>
  <si>
    <t>chứa dưỡng chất cho lông mi chắc khỏe hơn, ngoài ra còn dưỡng dày và dài mi, giúp không bị ảnh hưởng từ việc sử dụng mascara</t>
  </si>
  <si>
    <t>INNISFREE MINERAL BLUSHER</t>
  </si>
  <si>
    <t xml:space="preserve">Má hồng </t>
  </si>
  <si>
    <t>EYELASH CURLER-PETIT</t>
  </si>
  <si>
    <t>Bấm mi Innisfree Eyelash Curler Petit trước khi bạn dùng mascara dưỡng mi, giúp tạo dáng tối ưu cho độ cong mi hoàn hảo nhất, không làm rụng mi và cực kì dễ sử dụng cho cả những bạn chỉ vừa mới bắt đầu học trang điểm.</t>
  </si>
  <si>
    <t>mineral stick concealer</t>
  </si>
  <si>
    <t>che khuyết điểm thỏi</t>
  </si>
  <si>
    <t>FACE DESIGNING DUO</t>
  </si>
  <si>
    <t xml:space="preserve">hight light </t>
  </si>
  <si>
    <t>Tapping lip concealer</t>
  </si>
  <si>
    <t xml:space="preserve">Che khuyết điểm cho môi, giúp tăng cường độ bám của son lên môi,giúp son lên màu chuẩn mà không hề gây hại hay làm khô môi. </t>
  </si>
  <si>
    <t>MINERAL PERFECT CONCEALER #01</t>
  </si>
  <si>
    <t>có độ che phủ tốt, không gây kích ứng da và độ bám lâu. Dễ dàng che phủ được những nhược điểm trên mặt, kể cả mụn, vết thâm, tàn nhang và quầng thâm mắt. Cho bạn một làn da không tì vết như các star xứ Hàn</t>
  </si>
  <si>
    <t>SAMPLE</t>
  </si>
  <si>
    <t>THE GREEN TEA SEED SERUM 5ml</t>
  </si>
  <si>
    <t>INNISFREE THE GREEN TEA SEED CREAM 5ml</t>
  </si>
  <si>
    <t>The Green Tea Balancing Cream 5ml</t>
  </si>
  <si>
    <t xml:space="preserve">giúp cân bằng lượng nước  cho làn da của bạn không những kiềm dầu, sạch mụn </t>
  </si>
  <si>
    <t>The Green Tea Balancing Skin 10ml</t>
  </si>
  <si>
    <t>The Green Tea Balancing Lotion 10ml</t>
  </si>
  <si>
    <t>Eco safety no sebum sunblock Spf50 PA++</t>
  </si>
  <si>
    <t> chiết xuất từ trà xanh và dầu hoa hướng dương, dạng No sebum không dầu, cực kỳ thích hợp cho làn da dầu, da hỗn hợp dầu với khả năng kiểm soát dầu và chống nắng tốt giúp cho da bạn lúc nào cũng sạch thoáng , mịn màng và dễ chịu.</t>
  </si>
  <si>
    <t>Innisfree Eco Safety Perfect Waterproof Sunblock SPF 50+</t>
  </si>
  <si>
    <t>Thích hợp cho da hỗn hợp hoặc dầu, êm dịu không gây kích ứng, bảo vệ da khỏi tác hại của mặt trời đồng thời kiểm soát lượng dầu thừa, có thể dùng làm lớp lót trước khi make up nhé</t>
  </si>
  <si>
    <t>Eco safety no sebum sunblock Spf35 PA++</t>
  </si>
  <si>
    <t>với chỉ số chống nắng vừa phải, thích hợp cho sử dụng hàng ngày, đặc biệt với khả ngăn và chống thấm nước, Eco Safety Daily Sunblock có thể sử dụng cho cả khi đi bơi, và cho các trường hợp da đổ dầu và mồ hôi nhiều mà không sợ trôi đi lớp kem chống nắng.</t>
  </si>
  <si>
    <t>eco safety perfect sun block spf50</t>
  </si>
  <si>
    <t>Kem chống nắng Kiềm dầu , SP dạng kem , tạo lớp nền trắng trên da mỏng , khiến da bạn dc sáng hơn 1 tone , kem thấm nhanh không gây hiện tượng nhờ dính .  cho da bạn lúc nào cũng sạch thoáng , mịn màng và dễ chịu</t>
  </si>
  <si>
    <t>eco safety aqua daily sun gel 30+</t>
  </si>
  <si>
    <t>không chứa dầu, thấm nhanh, không gây bí da nhưng vẫn cung cấp đầy đủ độ ẩm cho da.</t>
  </si>
  <si>
    <t>eco safety aqua daily sun gel 50+</t>
  </si>
  <si>
    <t>Kem chống nắng dạng gel, không màu, nhẹ nhàng, không nhờn rít, hầu như không mùi.</t>
  </si>
  <si>
    <t>ECO SAFETY AQUA SUN MIST SPF30 PA++</t>
  </si>
  <si>
    <t>nhanh chóng thấm vào da,giúp dưỡng ẩm và chống nắng mọi lúc mọi nơi, cung cấp lượng nước cần thiết cho da.</t>
  </si>
  <si>
    <t>Eco safety cool shaking sun SPF 50 + PA +++</t>
  </si>
  <si>
    <t>kem chống nắng dạng lăn được chiết xuất từ hạt hoa hướng dương và tinh chất trà xanh được trồng theo công nghê xanh an toàn</t>
  </si>
  <si>
    <t>The minimum sun creram SPF 25 PA +++</t>
  </si>
  <si>
    <t>Kem chốn nắng được chiết xuất từ nguyên liệu hoàn toàn từ thiên nhiên được nuôi trồng trên đảo Jeju với công thức chỉ có 11 thành phần chính thích hợp cho da nhạy cảm</t>
  </si>
  <si>
    <t>Innisfree extreme safety 100 sun cream SPF 50 + PA +++</t>
  </si>
  <si>
    <t>  Kem chống nắng dạng gel dễ dàng thẩm thấu không gây nhờn rít cho da, chống thấm nước hiệu quả mà không bít lỗ chân lông.</t>
  </si>
  <si>
    <t>Innisfree extreme safety 60 sun cream SPF50 + PA +++</t>
  </si>
  <si>
    <t>MAKE UP</t>
  </si>
  <si>
    <t>MINERAL JELLY PACT SPF36 PA++ #21</t>
  </si>
  <si>
    <t>với cấu trúc dạng kem phấn siêu mịn, được xem là tổng hợp ưu điểm của phấn nén và kem nền siêu mịn, cấu trúc tự khô, mang lại làn da căng bóng hoàn hảo không tì vết chỉ với một bước trang điểm duy nhất.</t>
  </si>
  <si>
    <t>mineral UV whitening pact spf50</t>
  </si>
  <si>
    <r>
      <rPr>
        <sz val="9.75"/>
        <color indexed="63"/>
        <rFont val="Verdana"/>
        <family val="2"/>
        <charset val="134"/>
      </rPr>
      <t> </t>
    </r>
    <r>
      <rPr>
        <sz val="9.75"/>
        <color indexed="63"/>
        <rFont val="Verdana"/>
        <family val="2"/>
        <charset val="134"/>
      </rPr>
      <t>chiết xuất từ khoáng chất, bột ngọc trai  và cam thảo giúp làm sáng da, che phủ tốt các khuyết điểm, với công thức các hạt phấn siêu mịn mang lại cho bạn làn da trang điểm hoàn hảo và láng mượt như lụa</t>
    </r>
  </si>
  <si>
    <t>innisfree long waer cushion</t>
  </si>
  <si>
    <t>Là phấn nước trang điểm của Innisfree cho làn da dầu , nhiều mồ hôi , lớp nền nhanh trôi , nhanh sỉn màu. Long wear cushion khắc phục được hầu hết các yếu tố với độ che phủ tương đối tốt bổ sung chống nắng SPF50+ PA+++ thật sự bạn ý đúng như khẩu hiểu summer strong của innisfree.</t>
  </si>
  <si>
    <t>kit cusion summer</t>
  </si>
  <si>
    <t xml:space="preserve">Gồm:
- 1 cushion 
- 1 kem lót kiềm dầu </t>
  </si>
  <si>
    <t>Long Wear Cushion</t>
  </si>
  <si>
    <t>dòng sản phẩm cushion ra mắt hè 2015 dành cho da nhạy cảm. Dưỡng ẩm…</t>
  </si>
  <si>
    <t xml:space="preserve">BB SKIN FIT </t>
  </si>
  <si>
    <t> BB kiềm dầu tốt nên có khả năng thấm hút nhanh tạo cho bạn cảm giác khô ráo ngay sau khi được sử dụng trên da. Không hề gây bóng nhờn cho da tạo cho bạn một làn da trắng hồng tự nhiên. </t>
  </si>
  <si>
    <t>BB LONG WAEAR</t>
  </si>
  <si>
    <t>BB mới nhất của Innisfree với công thức mỏng nhẹ nhưng đặc biệt giúp giữ lớp make up lâu trôi suốt nhiều giờ mà không bị hiện tượng xuống màu. Chiet xuat tu tra xanh va bac ha</t>
  </si>
  <si>
    <t>CC COVER</t>
  </si>
  <si>
    <r>
      <rPr>
        <sz val="12"/>
        <color indexed="8"/>
        <rFont val="Calibri"/>
        <family val="2"/>
        <charset val="134"/>
      </rPr>
      <t>CC Cream Serum cover Innisfree có</t>
    </r>
    <r>
      <rPr>
        <i/>
        <sz val="12"/>
        <color indexed="8"/>
        <rFont val="Calibri"/>
        <charset val="134"/>
      </rPr>
      <t> một tone màu duy nhất phù hợp với mọi loại da</t>
    </r>
    <r>
      <rPr>
        <sz val="12"/>
        <color indexed="8"/>
        <rFont val="Calibri"/>
        <family val="2"/>
        <charset val="134"/>
      </rPr>
      <t>, do tính chất độc đáo của loại CC mới này là hiệu chỉnh theo sắc da bạn nhé. Khi tán kem lên da, các hạt kem sẽ tự động tiệp vào da bạn, hiệu chỉnh làn da, che phủ khuyết điểm, ngay lập tức bạn có lớp nền rạng rỡ và tươi sáng vô cùng.</t>
    </r>
  </si>
  <si>
    <t>INNISFREE REAL SKIN COLOR CONTROL CREAM SPF30 PA++</t>
  </si>
  <si>
    <t xml:space="preserve">CC cream Với 3 chức năng trong cùng 1 sản phẩm: chống nhăn, làm sáng mịn da và chống nắng. </t>
  </si>
  <si>
    <t>jejubija anti trouble bb cream spf35</t>
  </si>
  <si>
    <t>dành cho da dầu bị mụn và nhạy cảm, giúp che phủ các khuyết điểm trên da như mụn đỏ, mụn trứng cá, mụn viêm, mụn bọc…nếp nhăn và lỗ chân lông to.</t>
  </si>
  <si>
    <t>no sebum bb cream spf30</t>
  </si>
  <si>
    <t>là sản phẩm kem trang điểm chiết suất từ trà xanh và bạc hà giúp cho làn da bạn luôn khỏe mạnh, khả năng kiềm dầu tốt da ko bị nhờn bóng. Dành cho: Da dầu, da hỗn hợp</t>
  </si>
  <si>
    <t>smart make up blender</t>
  </si>
  <si>
    <t>thành phần thiên nhiên như: trà xanh, cam quít, xương rồng, sen tuyết, hoa cải, bột thạch anh tím, bột ngọc trai,.. Đặc biệt chứa bột khoáng Jeju giúp cân bằng màu da, kiểm soát lượng dầu dư.</t>
  </si>
  <si>
    <t>smart foundation</t>
  </si>
  <si>
    <t>với độ che phủ cực tốt ,che phủ hầu hết lỗ chân lông to , mụn đỏ , vết thâm , vùng da không đều màu</t>
  </si>
  <si>
    <t>Phấn phủ bột Sebum Blur Powder 5g</t>
  </si>
  <si>
    <t>hạt phấn nhỏ tác dụng hút nhiều dầu, mồ hôi, điều chỉnh độ ẩm trên da giúp da mềm mại, thông thoáng không bị bí dầu.</t>
  </si>
  <si>
    <t>Phấn phủ nén sebum Blur Pact 8.5g</t>
  </si>
  <si>
    <t>Hấp thụ các bã nhờn, làm mờ các lỗ chân lông, tạo hiệu ứng che phủ hoàn hảo hoàn toàn không làm khô da hay làm sinh mụn</t>
  </si>
  <si>
    <t xml:space="preserve">Phấn phủ bột no-sebum mineral powder </t>
  </si>
  <si>
    <t> chiết xuất bạc hà tạo cảm giác thư giãn nhẹ dịu cho da, giúp kiểm soát lượng dầu nhờn, mồ hôi và điều chỉnh độ ẩm giúp da mịn màng trắng sáng.</t>
  </si>
  <si>
    <t xml:space="preserve">Phấn phủ nén no-sebum mineral pact </t>
  </si>
  <si>
    <t> Công thức kiểm soát dầu nhờn vượt trội, giữ được lớp makeup lâu trôi đến 24 giờ đồng hồ. Đặc biệt, sản phẩm có khả năng tạo độ ẩm cân bằng trên da giúp da thông thoáng không bị bí dầu.</t>
  </si>
  <si>
    <t xml:space="preserve">kem lót no sebum mineral primer </t>
  </si>
  <si>
    <t> chiết xuất từ cây bạc hà, ngọc trai và khoáng chất có nguồn gốc tự nhiên Jeju, giúp ngăn lượng dầu thừa, giữ lớp trang điểm luôn sáng đẹp và mịn màng.</t>
  </si>
  <si>
    <t xml:space="preserve">SON </t>
  </si>
  <si>
    <t>Creamy tint lipstick</t>
  </si>
  <si>
    <t> Màu sắc tươi tắn, trẻ trung, không nhũ, không bóng và có dưỡng</t>
  </si>
  <si>
    <t>Color glow lipstick no.8</t>
  </si>
  <si>
    <t xml:space="preserve"> Son thỏi Lên màu cực chuẩn, độ dưỡng ẩm cao mà bám màu vẫn rất tốt, lại không làm khô môi</t>
  </si>
  <si>
    <t>INNISFREE CREAMMELLOW LIPSTICK</t>
  </si>
  <si>
    <t>INNISFREE REAL FLUID ROUGE</t>
  </si>
  <si>
    <t>INNISFREE VIVID TINT ROUGE</t>
  </si>
  <si>
    <t>Son Môi Innisfree Eco Fruit Tint</t>
  </si>
  <si>
    <r>
      <rPr>
        <i/>
        <sz val="12"/>
        <color indexed="8"/>
        <rFont val="Calibri"/>
        <charset val="134"/>
      </rPr>
      <t>Eco Fruit Tint </t>
    </r>
    <r>
      <rPr>
        <sz val="12"/>
        <color indexed="8"/>
        <rFont val="Calibri"/>
        <family val="2"/>
        <charset val="134"/>
      </rPr>
      <t>này cũng vậy, hoàn toàn từ các nguyên liệu: dầu hạt nho, dầu hạt hướng dương và chiết xuất từ quả mâm xôi mang đến một dòng son cực kì bền màu, lên màu tự nhiên mà vẫn không gây khô môi.</t>
    </r>
  </si>
  <si>
    <t>INNISFREE ECO FLOWER TINT BALM</t>
  </si>
  <si>
    <t>canola honey lip balm</t>
  </si>
  <si>
    <t>DƯỠNG THỂ - SỮA TẮM - DƯỠNG TÓC - MÓNG</t>
  </si>
  <si>
    <t>Sữa tắm trà xanh GREEN TEA PURE BODY CLEANSER</t>
  </si>
  <si>
    <t xml:space="preserve">Với 88% tinh chất trà xanh trong sữa tắm, 92% trong sữa dưỡng thể toàn thân giúp chống oxy hóa tối đa </t>
  </si>
  <si>
    <t>Dưỡng thể trà xanh GREEN TEA PURE BODY LOTION</t>
  </si>
  <si>
    <t xml:space="preserve"> Giúp da khỏe mạnh chống lại các tác nhân môi trường, đồng thời khôi phục làn da từ bên trong, trả lại cho bạn làn da nguyên thủy ban đầu.</t>
  </si>
  <si>
    <t>dưỡng tóc 3 chai GREEN TEA MINT FRESH SCALP SCALER 25ML*3</t>
  </si>
  <si>
    <t>Kiểm soát bã nhờn với phức hợp bạc hà. Tinh dầu bạc hà + chiết xuất trà xanh giúp kiểm soát bã nhờn cho da đầu một cách hiệu quả, để giữ cho da đầu luôn thơm mát, tươi mới suốt cả ngày.</t>
  </si>
  <si>
    <t>GREEN TEA MINT FREESH SHAMPOO</t>
  </si>
  <si>
    <t xml:space="preserve"> chiết xuất từ lá trà xanh và lá bạc hà được trồng và thu hoạch trực tiếp tại đảo Jeju Hàn Quốc. Dầu gội đầu có tác dụng tẩy sạch nhờn, mồ hôi và bụi bẩn khỏi tóc và da đầu làm sạch tóc và da đầu.</t>
  </si>
  <si>
    <t>GREEN TEA MINT FRESH SCALP CONDITIONER 200ML</t>
  </si>
  <si>
    <t xml:space="preserve">  Giúp kiểm soát hiệu quả lượng dầu do da đầu tiết ra, loại bỏ triệt để các chất bẩn bám trên tóc, nuôi dưỡng tóc từ gốc đến ngọn, tạo lớp màng bảo vệ tóc mềm mượt, mà không bị bết dính</t>
  </si>
  <si>
    <t>CAMELLIA ESSENTIAL SHAMPOO</t>
  </si>
  <si>
    <t xml:space="preserve"> chiết xuất từ hoa trà dành riêng cho tóc uốn,được sản xuất ngay tại cánh đồng trà xanh trên đảo Jeju, nơi khí hậu lý tưởng quanh năm.</t>
  </si>
  <si>
    <t>CAMELLIA ESSENTIAL HAIR TREATMENT</t>
  </si>
  <si>
    <t xml:space="preserve"> trà xanh được trồng, thu hoạch và thực hiện quy trình chiết xuất ngay tại trụ sở sản xuất của Innisfree trên đảo</t>
  </si>
  <si>
    <t>CAMELLIA ESSENTIAL HAIR CONDITIONER</t>
  </si>
  <si>
    <t xml:space="preserve"> Tinh chất hoa trà Camellia essential Curling Essence chứa nhiều vitamin E và các axit béo, giúp tóc dưỡng ẩm, lấy lại độ đàn hồi óng mượt cho tóc.</t>
  </si>
  <si>
    <t>CAMELLIA ESSENTIAL CURLING ESSENCE</t>
  </si>
  <si>
    <t>Tinh dầu Camellia nhiều gấp đôi so với các sp khác: khôi phục lớp biểu bì xơ yếu của chân tóc, lấp đầy hư tổn</t>
  </si>
  <si>
    <t>CAMELLIA ESSENTIAL HIAR OIL SERUM</t>
  </si>
  <si>
    <t xml:space="preserve"> Nuôi dưỡng phục hồi hư tổn do các quá trình làm đẹp như uốn, nhuộm,.. </t>
  </si>
  <si>
    <t>INNISFREE CAMELLIA ESSENTIAL HAIR STYLING TISSUE</t>
  </si>
  <si>
    <t xml:space="preserve"> Cung cấp độ ẩm, dưỡng chất giúp tóc bóng khỏe, ngăn ngừa rụng tóc </t>
  </si>
  <si>
    <t>INNISFREE ECO NAIL COLOR PRO</t>
  </si>
  <si>
    <t xml:space="preserve"> Sơn móng tay, bền màu, hương trái cây dể chịu </t>
  </si>
  <si>
    <t xml:space="preserve">BẢNG GIÁ SỈ ETUDE HOUSE </t>
  </si>
  <si>
    <t>AC Clinic Intense Pink Powder Spot Patch</t>
  </si>
  <si>
    <t xml:space="preserve">Green tea Nose Pack </t>
  </si>
  <si>
    <t>AC Clinic Intense Mask Sheet</t>
  </si>
  <si>
    <t>AC Clinic White trouble bubble cleanser</t>
  </si>
  <si>
    <t>AC clinic foam cleanser 150ml</t>
  </si>
  <si>
    <t>Ac Clinic Trial Kit</t>
  </si>
  <si>
    <t>AC clinic intensepink powder spot</t>
  </si>
  <si>
    <t>AC clinic intense red spot balm</t>
  </si>
  <si>
    <t xml:space="preserve">Ac clinic liquid spot </t>
  </si>
  <si>
    <t>AC Clinic Daily Toner</t>
  </si>
  <si>
    <t>AC Clinic Daily Gel Lotion</t>
  </si>
  <si>
    <t>CC CREAM - BB CREAM  - KEM LÓT</t>
  </si>
  <si>
    <t>CC Cream Glow</t>
  </si>
  <si>
    <t>Precious mineral bb cream cotton fit</t>
  </si>
  <si>
    <t>Precious mineral bb cream bright fit</t>
  </si>
  <si>
    <t>CC Cream Silky</t>
  </si>
  <si>
    <t>Face conditioning cream SPF25/PA++</t>
  </si>
  <si>
    <t>Color lip fit</t>
  </si>
  <si>
    <t>Play 101 pencil</t>
  </si>
  <si>
    <t>Dear darling tint (nhiều màu)</t>
  </si>
  <si>
    <t>Kiss Full Lip Care Lip Concealer</t>
  </si>
  <si>
    <t>Dear My Jelly Lips Talk (có đủ màu)</t>
  </si>
  <si>
    <t>Dear My Blooming Lips Talk (có đủ màu)</t>
  </si>
  <si>
    <t>Son sugar tint balm</t>
  </si>
  <si>
    <t xml:space="preserve">Fresh cherry tint </t>
  </si>
  <si>
    <t>Rosy tint lip</t>
  </si>
  <si>
    <t>Kissful Lip Care</t>
  </si>
  <si>
    <t>Kissful Lip Care Lip Scrub</t>
  </si>
  <si>
    <t>Son nước cực kì mới của hãng Etude đã chính thức ra mắt với bảng màu 20shades.</t>
  </si>
  <si>
    <t>Sweet chery tint</t>
  </si>
  <si>
    <t>KẺ MẮT - MASCARA</t>
  </si>
  <si>
    <t>My Lash Serum</t>
  </si>
  <si>
    <t xml:space="preserve">Color my brow </t>
  </si>
  <si>
    <t>Tint my brow</t>
  </si>
  <si>
    <t>BODY - DƯỠNG TÓC</t>
  </si>
  <si>
    <t>Oh my god! dry my shampoo</t>
  </si>
  <si>
    <t>Bubble Hair Coloring (nhiều màu)</t>
  </si>
  <si>
    <t>NƯỚC HOA - PHỤ KiỆN</t>
  </si>
  <si>
    <t>Natural jelly Cleansing puff</t>
  </si>
  <si>
    <t>mini brow class drawing guide</t>
  </si>
  <si>
    <t>Powder Brush</t>
  </si>
  <si>
    <t>BẢNG BÁO GIÁ SỈ TONNYMOLY</t>
  </si>
  <si>
    <t xml:space="preserve">Hình ảnh </t>
  </si>
  <si>
    <t>KISS KISS LOVELY LIP PATCH</t>
  </si>
  <si>
    <t>Đây là loại mặt nạ rất được Lady Gaga và Jessica Alba ưa chuộng. Loại mặt nạ dùng một lần này tự hào có một mùi hương việt quất quyến rũ. Đồng thời, collagen có trong mặt nạ môi sẽ giúp giữ ẩm và làm đầy đặn cho đôi môi của bạn.</t>
  </si>
  <si>
    <t>Panda's Dream Eye Patch</t>
  </si>
  <si>
    <t>Miếng dán giúp cải thiện vùng mắt thâm quầng.</t>
  </si>
  <si>
    <t>EGG PORE  Tightening Cooling Pack</t>
  </si>
  <si>
    <t xml:space="preserve"> có tác dụng se kít lỗ chân lông, loại bỏ bã nhờn, làm sáng da, chăm sóc da dịu nhẹ, tăng độ đàn hồi cho lỗ chân lông, cải thiện tình trạng da, giữ ẩm và tạo lớp màng bảo vệ cho da</t>
  </si>
  <si>
    <t>EGG PORE NOSE PACK2</t>
  </si>
  <si>
    <t>giúp điều chỉnh bã nhờn, loại bỏ mụn đầu đen, chất bẩn và vi khuẩn nằm sâu bên trong, cho vùng da ở mũi sạch mịn hơn</t>
  </si>
  <si>
    <t>MAGIC FOOD GOLDEN MUSHROOM SLEEPING MASK</t>
  </si>
  <si>
    <t>chiết xuất từ vàng nguyên chất và nấm shiitake giúp cung cấp hàm lượng dinh dưỡng dồi dào cho da ngay cả trong lúc ngủ . Chức năng chống nhăn và cải thiện tính đàn hồi trên da mạnh mẽ</t>
  </si>
  <si>
    <t>MAGIC FOOD CHOCO MUSHROOM CREAM PORE PACK</t>
  </si>
  <si>
    <t>Mặt nạ se khít lỗ chân lông chiết xuất từ cacao, nấm và bột đất sét hiệu quả làm sạch sâu,se khít lỗ chân lông, cacao hấp thu lượng bã nhờn dư thừa giúp da sáng mịn , khỏe mạnh</t>
  </si>
  <si>
    <t>MAGIC FOOD BANANA SLEEPING PACK</t>
  </si>
  <si>
    <t>mang nhiều dưỡng chất và phù hợp với mọi làn da. Làm mềm mịn da mặt, cân bằng giảm viêm với da nhạy cảm. Mặt nạ dưỡng trắng và chăm sóc da ban đêm</t>
  </si>
  <si>
    <t xml:space="preserve">SKIN-CARE </t>
  </si>
  <si>
    <t>Panda”s Dream White Magic Cream</t>
  </si>
  <si>
    <t>Kem dưỡng trắng da gấu Panda</t>
  </si>
  <si>
    <t>Egg Pore Silky Smooth Balm</t>
  </si>
  <si>
    <t>dưỡng da mềm mịn, 
che phủ tự nhiên các khuyết điểm như lỗ chân lông và nếp nhăn</t>
  </si>
  <si>
    <t>Egg Pore Black Head Out Oil Gel</t>
  </si>
  <si>
    <t>giúp se khít lổ chân lông, trị mụn đầu đen</t>
  </si>
  <si>
    <t>PANDA'S DREAM BRIGHTENING EYE BASE</t>
  </si>
  <si>
    <t>Kem lót che thâm quầng Panda</t>
  </si>
  <si>
    <t>PANDA'S DREAM SO COOL EYE STICK</t>
  </si>
  <si>
    <t>Kem dưỡng mắt Panda</t>
  </si>
  <si>
    <t>BB - CC</t>
  </si>
  <si>
    <t>BB Ac Control Oil- Cut Spf 30 PA ++ 35ml</t>
  </si>
  <si>
    <t>Chuyên biệt cho làn da Dầu, da dễ nổi mụn và đang bị Mụn</t>
  </si>
  <si>
    <t>Miniberry lip balm #02-bluebery</t>
  </si>
  <si>
    <t>Son dưỡng từ quả việt quất bảo vệ làn môi khỏi ánh nắng, không bị thâm và khô nẻ.</t>
  </si>
  <si>
    <t>Kiss Lover Lip Master</t>
  </si>
  <si>
    <t>Son tint dạng gel với màu sắc tươi tắn và dưỡng cho đôi môi mềm mịn.</t>
  </si>
  <si>
    <t>Magic lip tint</t>
  </si>
  <si>
    <t>Son dưỡng Tony cung cấp độ ẩm, tạo màu hồng nhạt tự nhiên.</t>
  </si>
  <si>
    <t>PERFECT LIPS LIP TOP RD05 HYUNA RED</t>
  </si>
  <si>
    <t>chiết xuất lá Hoa Hồng, chiết xuất hoa Lựu, trích xuất hoa Mộc lan màu sắc tinh tế, mịn môi và dưỡng ẩm môi cực tốt</t>
  </si>
  <si>
    <t>MY SCHOOL LOOKS MULTI COLOR PENCIL</t>
  </si>
  <si>
    <t>Cực kì mịn môi và xinh xắn nhờ kết cấu sáp mềm mại Giữ màu cực tốt vì là tint, lên màu cực tốt nhờ chất son sáp.</t>
  </si>
  <si>
    <t>THE STAGE PERFECT LIPS LIP TOP FW01</t>
  </si>
  <si>
    <t>với sắc màu quyến rũ, cùng độ dưỡng ẩm duy trì đôi môi mềm mại, đẹp tự nhiên. Cho làn môi mềm mượt như lụa</t>
  </si>
  <si>
    <t>DELIGHT SWEET STICK 04 SWEET PEACH</t>
  </si>
  <si>
    <t>giúp nuôi dưỡng cho môi căng mọng và lên màu cực dễ thương cùng vitamin trái cây nuôi dưỡng cho môi sáng khoẻ</t>
  </si>
  <si>
    <t>LIP TONE GET IT TINT</t>
  </si>
  <si>
    <t>bám cực lâu và lên màu siêu tốt   Kết cấu nằm giữa Gel và Sữa nên vừa không làm khô môi vừa bám màu</t>
  </si>
  <si>
    <t>Backstage gel eyeliner</t>
  </si>
  <si>
    <t>Gel kẻ mắt Tony Không thấm nước, màu tự nhiên lâu phai.</t>
  </si>
  <si>
    <t>Double Needs Pang Pang Mascara</t>
  </si>
  <si>
    <t>Mascara tạo độ dày gấp đôi cho mi, ko gây vón cục, bết dính khi sử dụng .</t>
  </si>
  <si>
    <t>EASY TOUCH COLORING BROWCARA 01</t>
  </si>
  <si>
    <t>giúp dễ dàng định hình lông mày, màu sắc tự nhiên, bám dính tốt, không lem, lâu trôi, mang lại vẻ đẹp tự nhiên nhưng đầy quyến rũ</t>
  </si>
  <si>
    <t xml:space="preserve">SẢN PHẨM MỚI </t>
  </si>
  <si>
    <t>BAMBOO COOL WATER SOOTHING GEL</t>
  </si>
  <si>
    <t>dùng được cho những vùng da bị dị ứng, mẩn ngứa, làm dịu và làm mát da. Ngoài việc dưỡng da và body, còn có thể để dưỡng tóc khi sấy và dưỡng mềm móng</t>
  </si>
  <si>
    <t>BAMBOO CLEAR WATER FRESH TONER</t>
  </si>
  <si>
    <t>giúp cung cấp độ ẩm và dưỡng chất cho làn da mệt mỏi, thiếu sức sống được khỏe mạnh và đàn hồi hơn</t>
  </si>
  <si>
    <t>BAMBOO FRESH WATER SOOTHING MIST</t>
  </si>
  <si>
    <t>Mist có tác dụng làm thư giãn cho làn da mệt mỏi và làn da nhạy cảm dưới ánh nắng mặt trời mùa hè. Dầu thực vật có trong mist giúp dưỡng ẩm sâu và đem lại cảm giác mát lạnh trong tích tắc.</t>
  </si>
  <si>
    <t>BAMBOO COLD WATER MOIST CREAM</t>
  </si>
  <si>
    <t>chống oxy hóa giúp giảm thiểu các tác hại của các gốc tự do ngăn ngừa lão hóa sớm. Chiết xuất từ tre giúp các kết luận của các độc tố tích tụ, ngăn ngừa sự xuất hiện của da bị viêm, giảm sưng.</t>
  </si>
  <si>
    <t>MAGIC FOOD MANGO MILD SUN BLOCK</t>
  </si>
  <si>
    <t xml:space="preserve">bảo vệ da tối ưu khỏi tác hại của nắng dùng được cho cả da nhạy cảm </t>
  </si>
  <si>
    <t>MAGIC FOOD STRAWBERRY MUSHROOM SUGAR SCRUB</t>
  </si>
  <si>
    <t>Tẩy tế bào chết chiết xuất từ nấm, dâu và đường giúp loại bỏ lớp tế bào sừng già giúp da mềm mại mịn màng ngay sau khi sử dụng</t>
  </si>
  <si>
    <t>EGG PORE  SILKY SMOOTH BALM</t>
  </si>
  <si>
    <t>Egg Pore Silky Smooth Balm là  sản phẩm kem dưỡng hình quả trứng đồng giúp dưỡng da mềm mịn, che phủ tự nhiên các khuyết điểm như lỗ chân lông và nếp nhăn, đặc trị duy trì làn da mềm mại, láng mịn như lòng trắng trứng.</t>
  </si>
  <si>
    <t>EGG PORE BLACKHEAD OUT OIL GEL</t>
  </si>
  <si>
    <t>được chiết xuất lòng trắng trứng giúp loại bỏ vi khuẩn, mụn đầu đen nằm sâu bên trong lỗ chân lông, ngăn ngừa bã nhờn và mụn, se khít lỗ chân lông, giúp da căng mịn, trắng sáng,  hiệu quả se khít, điều tiết bã nhờn.</t>
  </si>
  <si>
    <t>TONY LAB PORE SOLUTION BLACKHEAD CLEANER</t>
  </si>
  <si>
    <t>Sản phẩm giúp nhẹ nhàng đánh bật mụn đầu đen dưới da, giúp lổ chân lông được thu nhỏ, mang đến cho bạn làn da mịn màng.</t>
  </si>
  <si>
    <t>BẢNG GIÁ SỈ CÁC HÃNG KHÁC</t>
  </si>
  <si>
    <t xml:space="preserve">TÊN SẢN PHẨM </t>
  </si>
  <si>
    <t xml:space="preserve">GIÁ SỈ +++ </t>
  </si>
  <si>
    <t>GIÁ SỈ ++++</t>
  </si>
  <si>
    <t xml:space="preserve">HÌNH ẢNH </t>
  </si>
  <si>
    <t>GIÁ THAM KHẢO</t>
  </si>
  <si>
    <t xml:space="preserve">VACOSI 
</t>
  </si>
  <si>
    <t>BẤM MI</t>
  </si>
  <si>
    <t>bấm mi lò xo (tím)</t>
  </si>
  <si>
    <t>bấm mi xăm (trắng)</t>
  </si>
  <si>
    <t>bấm mi cán đen</t>
  </si>
  <si>
    <t>BÔNG PHẤN</t>
  </si>
  <si>
    <t>Bông phấn tròn nhỏ (bịch 1 miếng)</t>
  </si>
  <si>
    <t>bông phấn tròn lớn (bịch 1 miếng)</t>
  </si>
  <si>
    <t>bông phấn vuông (bịch 2 miếng)</t>
  </si>
  <si>
    <t>bông phấn hồ lô (bịch 1 chiếc)</t>
  </si>
  <si>
    <t>bông phấn xúc xích (bịch 2 miếng)</t>
  </si>
  <si>
    <t>bông phấn tam giác (bịch 2 miếng)</t>
  </si>
  <si>
    <t>bông phấn giọt nước</t>
  </si>
  <si>
    <t xml:space="preserve">CỌ </t>
  </si>
  <si>
    <t>cọ má hồng m-10</t>
  </si>
  <si>
    <t>cọ má hồng m-12</t>
  </si>
  <si>
    <t>cọ phấn nền đầu tròn m-14</t>
  </si>
  <si>
    <t>cọ má xéo m-08 loại tốt</t>
  </si>
  <si>
    <t>cọ phủ quạt  Q01</t>
  </si>
  <si>
    <t>cọ mắt E-02</t>
  </si>
  <si>
    <t>cọ nền f-06</t>
  </si>
  <si>
    <t>cọ môi l-02</t>
  </si>
  <si>
    <t>lông mi giả (f-73 và f-17)</t>
  </si>
  <si>
    <t>SON - KẺ MẮT - MASCARA</t>
  </si>
  <si>
    <t xml:space="preserve">son môi nhiều màu </t>
  </si>
  <si>
    <t>kẻ mắt nước collagen water proof</t>
  </si>
  <si>
    <t>kẻ mắt nước waterproop</t>
  </si>
  <si>
    <t>gel kẻ mắt vacosi</t>
  </si>
  <si>
    <t>keo dán mi</t>
  </si>
  <si>
    <t xml:space="preserve">Mascara lash domination waterproof </t>
  </si>
  <si>
    <t>làm trắng nách</t>
  </si>
  <si>
    <t>làm hồng nhũ hoa</t>
  </si>
  <si>
    <t>tắm trắng ngọc trai sokiss</t>
  </si>
  <si>
    <t>tắm trắng cám gạo</t>
  </si>
  <si>
    <t>bột cám gạo ngọc trai</t>
  </si>
  <si>
    <t>sữa non tự nhiên</t>
  </si>
  <si>
    <t>Muối tẩy tế bào chết</t>
  </si>
  <si>
    <t>kem dưỡng làm trắng da toàn thân SAMOKA</t>
  </si>
  <si>
    <t>ARITAUM</t>
  </si>
  <si>
    <t>pore master powder</t>
  </si>
  <si>
    <t>Phấn kiểm soát bã nhờn dạng powder (bột phủ), thành phần thiên nhiên có trà xanh, ngô và bột gạo. Giúp dầu dư bã nhờn trên da biến mất trong tíc tắc, đồng thời giữ da sạch thoáng suốt thời gian make-up.</t>
  </si>
  <si>
    <t>pore master primer</t>
  </si>
  <si>
    <t xml:space="preserve"> có màu vàng hơi đục như hình nhưng khi bạn thoa đều trên da sẽ trong suốt không màu mang lại hiệu quả da mịn màng hoàn toàn và màu da trông đều hơn, không bóng dầu. </t>
  </si>
  <si>
    <t>son color lasting tint aritaum</t>
  </si>
  <si>
    <t>giữ màu lâu, lên môi cực đẹp. Sản phẩmgiữ màu từ 4 đến 6 tiếng, độ bóng trên cả tuyệt vời, là một loại tint siêu đặc biệt, dành được cho cả đôi môi bị khô.</t>
  </si>
  <si>
    <t>MIRROR GLOSS TINT</t>
  </si>
  <si>
    <t xml:space="preserve">Cấu trúc mềm mịn, ít bết dính và độ bóng quá tuyệt vời. Với 15 màu </t>
  </si>
  <si>
    <t xml:space="preserve"> Mono Eyes Aritaum</t>
  </si>
  <si>
    <t>Phấn mắt Mono Eyes Aritaum với sắc màu đa dạng, dễ sử dụng, lên màu chuẩn và độ bám cao sẽ mang lại nét tươi trẻ, vẻ đẹp rực rỡ và rạng ngời toàn thể khuôn mặt.</t>
  </si>
  <si>
    <t>TO COOL FOR SCHOOL</t>
  </si>
  <si>
    <t>art class estompes pencil eraser</t>
  </si>
  <si>
    <t>nếu trang điểm bị lỗi thì đây chính là bạn đắc lực giúp bạn xóa đi và trang điểm lại một cách dễ dàng và nhanh chóng</t>
  </si>
  <si>
    <t>Phấn nước đa năng Dinoplatz U.F.O Multibox - Too Cool For School</t>
  </si>
  <si>
    <t>Là sản phẩm đa năng 7 trong 1: phấn nước (kem lót + kem nền + phấn phủ), balm kềm dầu, che khuyết điểm, son môi, má hồng.</t>
  </si>
  <si>
    <t>A'PIEU</t>
  </si>
  <si>
    <t>A'PIEU Start Up Aqua Primer</t>
  </si>
  <si>
    <t>KEM LÓT CUNG CẤP NƯỚC</t>
  </si>
  <si>
    <t>A'PIEU Air-fit A'PIEU Cushion SPF50+/PA+++</t>
  </si>
  <si>
    <t>PHẤN CUSHION</t>
  </si>
  <si>
    <t>A'PIEU Air-fit A'PIEU Cushion XP SPF50+/PA+++</t>
  </si>
  <si>
    <t>PHẤN CUSHION XP</t>
  </si>
  <si>
    <t>A'PIEU Bounce Fitting Pact</t>
  </si>
  <si>
    <t>PHẤN PHỦ DẠNG PHẤN TƯƠI</t>
  </si>
  <si>
    <t>A'PIEU Dark Circle Brightener</t>
  </si>
  <si>
    <t>CHE KHUYẾT ĐiỂM MẮT</t>
  </si>
  <si>
    <t>A'PIEU Cushion Tok Concealer</t>
  </si>
  <si>
    <t>CHE KHUYẾT ĐiỂM DẠNG THỎI</t>
  </si>
  <si>
    <t>A'PIEU PAstel Blusher</t>
  </si>
  <si>
    <t>A'PIEU Cushion Blusher</t>
  </si>
  <si>
    <t>MÁ HỒNG DẠNG CUSHION</t>
  </si>
  <si>
    <t>A'PIEU Finger Blusher</t>
  </si>
  <si>
    <t>MÁ HỒNG DẠNG KEM</t>
  </si>
  <si>
    <t>A'PIEU Floral Powder Blusher</t>
  </si>
  <si>
    <t>PHẤN MÁ HỒNG DẠNG BỘT</t>
  </si>
  <si>
    <t>A'PIEU Deo Armpit Powder</t>
  </si>
  <si>
    <t>PHẤN PHỦ BỘT</t>
  </si>
  <si>
    <t>A'PIEU Mineral Mono Shadow</t>
  </si>
  <si>
    <t>A'PIEU Jewel Mono Shadow</t>
  </si>
  <si>
    <t>A'PIEU Skinny Browcara</t>
  </si>
  <si>
    <t>MASSCARA SIÊU MÒNG DÀNH CHO CHÂN MÀY</t>
  </si>
  <si>
    <t>A'PIEU Nature Easy Eyebrow Pencil</t>
  </si>
  <si>
    <t>CHÌ KẺ CHÂN MÀY</t>
  </si>
  <si>
    <t>A'PIEU SKINNY WATERPROOF MASCARA - LONG LASH</t>
  </si>
  <si>
    <t>MASSCARA SIÊU MÒNG DÀNH CHO LÔNG MI</t>
  </si>
  <si>
    <t>A'PIEU HARUTATOO BROW DARK BROWN</t>
  </si>
  <si>
    <t>BÚT XĂM CHÂN MÀY</t>
  </si>
  <si>
    <t>A'PIEU Longwear Essence Lipstick SPF15/PA+</t>
  </si>
  <si>
    <t>TINH CHẤT SON LÌ CÓ CHỐNG NẮNG</t>
  </si>
  <si>
    <t xml:space="preserve">A'PIEU Longwear Creamy Matt Lipstick SPF15/PA+ </t>
  </si>
  <si>
    <t>SON LÌ CÓ CHỐNG NẮNG</t>
  </si>
  <si>
    <t>A'PIEU LASTING LIP TINT</t>
  </si>
  <si>
    <t>SON TINT LÂU TRÔI</t>
  </si>
  <si>
    <t>A'PIEU SPEEDY REMOVER STICK</t>
  </si>
  <si>
    <t>XÓA LỖI TRANG ĐiỂM</t>
  </si>
  <si>
    <t>A'PIEU Pure Block Natural Daily Sun Cream SPF45</t>
  </si>
  <si>
    <t xml:space="preserve">KEM CHỐNG NẮNG HÀNG NGÀY </t>
  </si>
  <si>
    <t>A'PIEU Pure Block Natural Waterproof Sun Cream SPF50+</t>
  </si>
  <si>
    <t>KEM CHỐNG NẮNG ĐI BiỂN</t>
  </si>
  <si>
    <t>A'PIEU Pure Block Ton Up Sun Base</t>
  </si>
  <si>
    <t>KEM CHỐNG NẮNG LÀM KEM LÓT TRANG ĐiỂM</t>
  </si>
  <si>
    <t>A'PIEU Pure Block Mild Plus Sun Cream SPF32/PA++</t>
  </si>
  <si>
    <t>KEM CHỐNG NẮNG DÀNH CHO DA DẦU DA MỤN</t>
  </si>
  <si>
    <t xml:space="preserve">A'PIEU Pure Block Aqua Sun Gel </t>
  </si>
  <si>
    <t>GEL CHÔNG NẮNG CUNG CẤP NƯỚC</t>
  </si>
  <si>
    <t>A'PIEU Pure Block BB Sun Milk SPF50+/PA+++_40ml</t>
  </si>
  <si>
    <t>SỮA CHỐNG NẮNG LÀM BB TRANG ĐiỂM</t>
  </si>
  <si>
    <t>A'PIEU Pure Block Whitening Essence Sun Milk SPF50+</t>
  </si>
  <si>
    <t>KEM CHỐNG NẮNG CÓ THÀNH PHẦN DƯỠNG TRẮNG</t>
  </si>
  <si>
    <t>A'PIEU POCKET PERFUME FLOWER BOUQUET</t>
  </si>
  <si>
    <t>TÚI THƠM</t>
  </si>
  <si>
    <t>HOLIKA HOLIKA</t>
  </si>
  <si>
    <t xml:space="preserve">MẶT NẠ </t>
  </si>
  <si>
    <t xml:space="preserve">Holika Holika wine therapy sleeping mask </t>
  </si>
  <si>
    <t>Mặt nạ ngủ rượu vang, có chứa polyphenol chống lão hoá da và bảo vệ da chống lại vi khuẩn gây mụn.</t>
  </si>
  <si>
    <t>Piggy clear black head perfect sticker 1pcs</t>
  </si>
  <si>
    <t xml:space="preserve"> Pignose clear black head deep cleansing oil blam </t>
  </si>
  <si>
    <t>Dầu làm sạch mụn đầu đen và se nhỏ lỗ chân lông, hạn chế khả năng tiết bã nhờn trên da mà không làm da bị khô căng.</t>
  </si>
  <si>
    <t xml:space="preserve">Pignose clear black head cleansing sugar scrub </t>
  </si>
  <si>
    <t>Tẩy da chết dạng hạt chiết xuất từ đường, lô hội ,chanh, giảm mụn đầu đen và mụn cám, hạn chế lượng dầu thừa.</t>
  </si>
  <si>
    <t>Piggy clear black head peeling massage gel</t>
  </si>
  <si>
    <t xml:space="preserve"> giúp tẩy sạch lớp tế bào chết và mụn đầu đen dễ dàng, chiết xuất lô hội và vỏ chanh giúp se khít lỗ chân lông, làm dịu da và dưỡng ẩm cân bằng mà không làm mũi bị khô căng.</t>
  </si>
  <si>
    <t xml:space="preserve">không chỉ mở lỗ chân lông của bạn rộng ra mà còn giúp loại bỏ bụi bẩn nữa. Thành phần đất sét màu hồng giúp hấp thụ bã nhờn dư thừa và làm mềm mụn đầu đen cứng đầu. </t>
  </si>
  <si>
    <t>A qua fantasy whitening cream</t>
  </si>
  <si>
    <t>Cung cấp nước cho da giúp làn da đều màu, luôn căng mịn và tươi trẻ, làm trắng sáng, trong suốt làn da, se lỗ chân lông, kiểm soát nhờn hiệu qua</t>
  </si>
  <si>
    <t>BB aqua pettit jelly</t>
  </si>
  <si>
    <t>với kết cấu kem mịn dễ tản kem trên diện rộng mặt mà không gây tổn thương hoặc tạo cảm giác khô rát cho da, đặc biệt không gây kích ứng những làn da nhạy cảm, dưỡng da mềm mịn</t>
  </si>
  <si>
    <t>BB pettit đủ loại</t>
  </si>
  <si>
    <t xml:space="preserve"> với 5 loại chính: Clearing thích hợp cho da dầu, Shimmering: có nhũ nhẹ; Moisture: dành cho da khô; Watery: trang điểm mỏng, nhẹ nhàng; Essential: cho da thường, da khô.</t>
  </si>
  <si>
    <t>pure natural herb pine conditioning body lotion</t>
  </si>
  <si>
    <t>pure natural berry mix refeshing body lotion</t>
  </si>
  <si>
    <t>pure natural herb pine conditioning body cleanser</t>
  </si>
  <si>
    <t xml:space="preserve">Water Drop CC Pact </t>
  </si>
  <si>
    <t> Công thức Water Drop Formulation từ 100% Jeju Oxygen Water + chiết xuất nho, cam  khiến cho phấn tươi Holika luôn cung cấp đủ ẩm cho làn da của bạn mà không hề sợ bị mốc.</t>
  </si>
  <si>
    <t xml:space="preserve">LANEIGE </t>
  </si>
  <si>
    <t>Laneige White Plus Renew Bubble Cleanser 150ml</t>
  </si>
  <si>
    <t>Các hạt bọt đậm đặc dịu nhẹ với da giúp loại bỏ các tạp chất tắc nghẽn trong lỗ chân lông và rửa sạch lớp trang điểm còn sót lại trên da, thành phần acid amino thân thiện và vô cùng dịu nhẹ với da.</t>
  </si>
  <si>
    <t>Laneige White Renew Skin Refiner 120ml</t>
  </si>
  <si>
    <t>nước hoa hồng sẽ thẩm thấu nhanh chóng và dưỡng ẩm da, cho bạn gái một làn da trắng sữa, sáng mịn và vô cùng mềm mượt</t>
  </si>
  <si>
    <t>Laneige White Plus Renew Emulsion 100ml</t>
  </si>
  <si>
    <t>Tạo nên một lớp dưỡng ẩm bảo vệ da, mỹ phẩm dưỡng sáng và tinh chỉnh làn da, đồng thời giúp bạn có được một nước da đều màu.</t>
  </si>
  <si>
    <t>Laneige White Plus Renew Original Essence_EX 40ml</t>
  </si>
  <si>
    <t>Công thức Melacrusher™ ngăn cản không cho hắc tố melanin hình thành trên da, các thành phần dưỡng ẩm dồi dào giúp nước da trở nên trắng sáng và hồng hào.</t>
  </si>
  <si>
    <t>Laneige White Plus Renew Original Cream_EX 50ml</t>
  </si>
  <si>
    <t>cung cấp độ ẩm cho làn da dễ bị khô, cho bạn một nước da hồng hào như thể được bao phủ bởi những chùm tia sáng long lanh.</t>
  </si>
  <si>
    <t>Laneige White Plus Renew Tone Up Corrector SPF40 PA+++ (50ml)</t>
  </si>
  <si>
    <t>Kem dưỡng ban ngày giúp bảo vệ làn da khỏi tác hại của tia cực tím và giúp da trở nên sáng hơn, tươi tắn hơn một cách tự nhiên</t>
  </si>
  <si>
    <t xml:space="preserve">Laneige Water Sleeping Mask 70ml </t>
  </si>
  <si>
    <t>chiết xuất rễ hoa anh thảo ban đêm, chiết xuất trái mơ Hunza và nhiều thành phần khác cung cấp dưỡng chất đầy đủ cho da</t>
  </si>
  <si>
    <t xml:space="preserve">Laneige Mini Waterclay Mask 70ml </t>
  </si>
  <si>
    <t>thành phần bùn giàu chất khoáng tự nhiên có ở biển Hoàng Hà, có tác dụng thấm hút bã nhờn mạnh mẽ và có khả năng khô nhanh chóng</t>
  </si>
  <si>
    <t xml:space="preserve">Laneige Water Bank Mineral Skin Mist 30ml </t>
  </si>
  <si>
    <t>giúp duy trì độ ẩm cho da mà còn có tác dụng giúp các tế bào da hồi sinh, giữ cho da không bị mất đi nhiều độ ẩm cần thiết.</t>
  </si>
  <si>
    <t xml:space="preserve">Laneige White Plus Renew Trial Kit ( 5 items) </t>
  </si>
  <si>
    <t xml:space="preserve">Laneige Perfect Renew Trial kit ( 5 items ) </t>
  </si>
  <si>
    <t>Laneige BB Cushion SPF 50+ PA +++</t>
  </si>
  <si>
    <t>Laneige Two Tone Lip Bar</t>
  </si>
  <si>
    <t>Laneige Lip Sleeping Mask 20g</t>
  </si>
  <si>
    <t>Chiết xuất các loại trái mọng giàu vitamin C và chất chống ôxy hóa tác động làm mềm mượt làn da khô và ráp ở môi.</t>
  </si>
  <si>
    <t xml:space="preserve">3W CLINIC </t>
  </si>
  <si>
    <t>Mặt nạ 3W Clinic</t>
  </si>
  <si>
    <t>chiết xuất từ nhiều thành phần khác nhau với nhiều công dụng riêng của mỗi loại</t>
  </si>
  <si>
    <t xml:space="preserve">53000 / 10 miếng </t>
  </si>
  <si>
    <t xml:space="preserve">79000 /10miếng
9000 / 1 miếng </t>
  </si>
  <si>
    <t>Tẩy tế bào nhau thai cừu</t>
  </si>
  <si>
    <t>Sữa rửa mặt nhau thai cừu</t>
  </si>
  <si>
    <t>Sữa rửa mặt (trà xanh, lúa mạch, Q10..)</t>
  </si>
  <si>
    <t>Dưỡng da tay 3W (thảo mộc, ô lưu, ốc sên…)</t>
  </si>
  <si>
    <t>Kem dưỡng ốc sên xanh</t>
  </si>
  <si>
    <t>Kem dưỡng mắt ốc sên xanh</t>
  </si>
  <si>
    <t>Tinh chất ốc sên xan</t>
  </si>
  <si>
    <t>kem nhau thai cừu</t>
  </si>
  <si>
    <t xml:space="preserve">bộ dưỡng da da collagen đỏ 3W( Hoa hồng,tinh chất, sữa dưỡng, dưỡng mắt, dưỡng da mặt) </t>
  </si>
  <si>
    <t xml:space="preserve">bộ dưỡng da whietning collagen 3W( Hoa hồng,tinh chất, sữa dưỡng, dưỡng mắt, dưỡng da mặt) </t>
  </si>
  <si>
    <t>kem massage nhau thai cừu</t>
  </si>
  <si>
    <t>Kem dưỡng ốc sên Yedan (sam sung)</t>
  </si>
  <si>
    <t>ORGANIA</t>
  </si>
  <si>
    <t>Alovera mist</t>
  </si>
  <si>
    <t>xịt khoáng thư giãn từ lô hội 98 % ogania</t>
  </si>
  <si>
    <t>Dầu gôi đầu collagen chiết xuất từ olive</t>
  </si>
  <si>
    <t> Dầu gội giúp mềm tóc, dưỡng ẩm, bảo vệ tóc khỏi các tác nhân gây hại từ môi trường, giúp phục hồi tóc và da đầu hư tổn. Ngăn rụng tóc hiệu quả</t>
  </si>
  <si>
    <t>Sữa dưỡng thể Aroma Green Body Lotion</t>
  </si>
  <si>
    <t>Mang lại cho bạn làn da tươi trẻ và được dưỡng ẩm tối đa,được Ecocert chứng nhận về khả năng dưỡng ẩm tăng cường và làm da mềm mượt, nhờ đó da bạn lúc nào cũng mềm mại và mịn màng.</t>
  </si>
  <si>
    <t>Dầu gội - dầu xả nha đam, olive 1500ml ogania</t>
  </si>
  <si>
    <t>Dầu xả được chiết xuất từ tinh chất nha đam giúp thư giãn cho tóc và da đầu, ngăn chặn tình trạng tóc chẻ ngọn, tạo độ bóng, sáng cho sợi tóc.</t>
  </si>
  <si>
    <t xml:space="preserve">SECRET KEY </t>
  </si>
  <si>
    <t>Snow White Milky Pack 200g</t>
  </si>
  <si>
    <t xml:space="preserve">Kem tắm trắng mặt và toàn thân Snow White Milky Pack quot; Sản phẩm Hot , đang làm điên đảo giới trẻ Hàn Quốc </t>
  </si>
  <si>
    <t>Snow White Cream 50g</t>
  </si>
  <si>
    <t>Kem Dưỡng Trắng Da SNOW WHITE CREAM, cho bạn làn da trắng đều và mịn màng như nàng Bạch Tuyết, sản phẩm cao cấp rất được ưu chuộng</t>
  </si>
  <si>
    <t xml:space="preserve">Snow White Milky Lotion 120g </t>
  </si>
  <si>
    <t>chức năng chính là làm trắng, đều màu da, giảm tàn nhang, vết thâm, nám và giữ ẩm cho da căng mịn.</t>
  </si>
  <si>
    <t xml:space="preserve">Snow White Spot Gel 65g </t>
  </si>
  <si>
    <t>Cải thiện màu da ở những vùng da bị thâm, không đều màu do ma sát da như mặt, nách, khuỷu tay, đầu gối,... giúp làm trắng da, ngăn chặn sự sản sinh hắc tố melanin, duy trì làn da trắng sáng.</t>
  </si>
  <si>
    <t xml:space="preserve">Sweet Glam Tint Glow </t>
  </si>
  <si>
    <t>Được biết đến như là phiên bản Dupe của Dior giống đến 99% và chất lượng cũng không thua kém, trong khi giá thành lại rẻ hơn rất nhiều</t>
  </si>
  <si>
    <t xml:space="preserve">Ice Cream Tint Glow </t>
  </si>
  <si>
    <t>Secret Key starting treatment essence 155ml</t>
  </si>
  <si>
    <t>Tái sinh, phục hồi làn da; Làm trắng da; Tăng tính đàn hồi; Cải thiện tố; Tăng cường bổ sung độ ẩm; Phòng chống khô da, nhăn da; Thẩm thấu vào sâu bên trong da làm cho da hấp thu tốt hơn.</t>
  </si>
  <si>
    <t>Secret Key Starting Treatment Cream.</t>
  </si>
  <si>
    <t>Làm trắng,bổ sung độ ẩm, nuôi dưỡng làn da, tăng độ đàn hồi và dưỡng ẩm, giảm nếp nhăn và cải thiện kết cấu da,ngăn ngừa lão hóa da, phục hồi, tái sinh da</t>
  </si>
  <si>
    <t>GEO LAMMY</t>
  </si>
  <si>
    <t>BẢNG GIÁ SỈ MỘT SỐ HÃNG KHÁC
myphamhanquocso1.com (0902 638 990 - 0989 753 623)</t>
  </si>
  <si>
    <t>GIÁ SỈ ĐỂ CHO BẠN</t>
  </si>
  <si>
    <t>Sữa tắm- Dưỡng thể - dầu gội</t>
  </si>
  <si>
    <t>Sữa tắm ON (đủ mùi)</t>
  </si>
  <si>
    <t>Sữa tắm ON THE BODY Perfume Shower Body Wash là dòng sữa tắm nước hoa được chiết xuất từ các loài hoa có hương thơm quyến rũ như: hoa ly, hoa lan, oải hương, hoa anh đào, yến mạch... mang lại cho bạn một làn da mềm mại, mịn màng cùng mùi hương quyến rũ lưu lại trên cơ thể trong suốt 24h sau khi sử dụng.</t>
  </si>
  <si>
    <t>Sữa tắm On perfume (đủ mùi)</t>
  </si>
  <si>
    <t>Sữa tắm nha đam, olive của ogania</t>
  </si>
  <si>
    <t>Được chiết xuất từ trái olive và các thành phần chất hữu cơ thiên nhiên, Seed &amp; Farm sữ tắm olive giúp nuôi dưỡng và cân bằng độ ẩm cho da, mang đến sự mịn màng trắng sáng cho cơ thể. Tạo cảm giác tươi mới và sản khoái thư giãn mỗi khi sử dụng, hương thơm dễ chịu thích hợp cho tất cả các loại da, không gây kích ứng da</t>
  </si>
  <si>
    <t>Sữa tắm oganic</t>
  </si>
  <si>
    <t>Chiết xuất từ 7 loại hạt</t>
  </si>
  <si>
    <t>Dưỡng thể Vaseline Mỹ 600ml</t>
  </si>
  <si>
    <t>Dưỡng thể Vaseline Mỹ 725ml</t>
  </si>
  <si>
    <t>Lotion C</t>
  </si>
  <si>
    <t>Sữa tắm DOVE</t>
  </si>
  <si>
    <t>Chiết xuất từ hoa anh đào kết hợp với trái dừa, óc chó, hạnh nhân</t>
  </si>
  <si>
    <t xml:space="preserve">Sữa tắm DOVE CHIẾT XuẤT SỮA </t>
  </si>
  <si>
    <t>sữa tắm happy bath chai</t>
  </si>
  <si>
    <t>sữa tắm happy bath bộ</t>
  </si>
  <si>
    <t>Dầu gội MISEN</t>
  </si>
  <si>
    <t>Các nhóm phù hợp dành cho tóc hư tổn, tóc gàu, tóc nhuộm..</t>
  </si>
  <si>
    <t>dầu dưỡng tóc misen</t>
  </si>
  <si>
    <t>tinh chất dưỡng tóc misen</t>
  </si>
  <si>
    <t>Dầu gội Kerasy</t>
  </si>
  <si>
    <t>Dầu gội ES</t>
  </si>
  <si>
    <t>Hương thơm ngọt ngào đáng yêu, tạo cảm giác dễ chịu.</t>
  </si>
  <si>
    <t xml:space="preserve">Ủ tóc dừa Thái Lan </t>
  </si>
  <si>
    <t>Ủ tóc Daily care Thái lan</t>
  </si>
  <si>
    <t>Ủ tóc Caring</t>
  </si>
  <si>
    <t>Sản phẩm dưỡng da</t>
  </si>
  <si>
    <t>mặt nạ bì heo</t>
  </si>
  <si>
    <t>Là loại mặt nạ chiết xuất từ bì lợn có chứa đến 50,000mg collagen trong hũ 100ml - với chức năng tái tạo tế bào da tổn thương, tăng cường độ đàn hồi cho da, cung cấp collagen - cung cấp dưỡng chất hoàn hảo giúp cải thiện làn da của bạn.</t>
  </si>
  <si>
    <t>mặt nạ kim cương SNP</t>
  </si>
  <si>
    <t>mặt nạ 3D (Foodholic)</t>
  </si>
  <si>
    <t>Sữa rửa mặt từ nhân sâm</t>
  </si>
  <si>
    <t>Sữa rửa mặt Korea Red Ginseng Foam Cleansing My Gold được chiết xuất từ Hồng Sâm, dâu tằm, trà xanh giúp loại bỏ các thành phần oxy hóa có hại cho da, làm sạch và dưỡng ẩm da một cách hiệu quả, tạo lớp mỏng bảo vệ da trước các biến đổi của môi trường</t>
  </si>
  <si>
    <t>Tinh chất its kin power 10 (nắp trắng)</t>
  </si>
  <si>
    <t>Tinh chất its kin power 10 Propolis  (nắp đen)</t>
  </si>
  <si>
    <t>bộ kít dưỡng da Olive innisfree</t>
  </si>
  <si>
    <t>dành cho những làn da khô, cung cấp nước và mang đén cho bạn làn da min màng căng tràn sức sống</t>
  </si>
  <si>
    <t>mặt nạ ngủ water laneige</t>
  </si>
  <si>
    <t>cung cấp nước cho da mềm mịn hồng hào</t>
  </si>
  <si>
    <t xml:space="preserve">Sữa non Nga </t>
  </si>
  <si>
    <t>Dùng sữa non để rửa mặt, đắp mặt, body và làm đẹp là một phương pháp rất phổ biến và được nhiều người ưa chuộng. Sữa non giúp da trở nên săn chắc hơn, trắng mịn hơn, chống nhăn da, tăng cường độ ẩm cho da và còn giúp da hấp thụ chất dinh dưỡng rất tốt.</t>
  </si>
  <si>
    <t>kem dưỡng trắng da toàn thân milky premium</t>
  </si>
  <si>
    <t>Với phiên bản Premium 2014, Milky Skin The Premium là bước đột phá lớn nhất đồng thời cũng là sản phẩm No1 Bestseller chiếm lĩnh thị trường chăm sóc dưỡng trắng da tại thị trường Hàn Quốc! Giờ đây, mong muốn có thể sở hữu làn da trắng hồng không chỉ còn là mơ ước!</t>
  </si>
  <si>
    <t>Snow white milky pack</t>
  </si>
  <si>
    <t>Snow white cream</t>
  </si>
  <si>
    <t xml:space="preserve">cloud 9tm </t>
  </si>
  <si>
    <t>Kem dưỡng trắng da, trị nám, tàn nhang. là sản phẩm với hiệu quả đáng kinh ngạc về dưỡng trắng da, săn chắc da, căng mịn da, trẻ hóa làn da ở dạng kem mềm màu trắng. Cloud 9 Whitening Cream là dòng sản phẩm nổi bật đang cực kì được ưa chuộng tại Hàn về khả năng làm trắng da và thành phần vô cùng lành tính. Kem Cloud 9 có hiệu quả dưỡng trắng dần dần. Giúp da sáng lên dần chỉ sau thời gian sử dụng khoảng 2-3 tuần. Bạn sẽ thấy da sáng hẳn lên được 1tone. Tự tin với làn da bóng khỏe trắng sáng.
Ngoài ra kiểm soát lượng dầu thừa trên mặt và làm lớp lót make up cực ổn</t>
  </si>
  <si>
    <t>miếng dán mụn - secret solution clear patche - 1sheet it's skin</t>
  </si>
  <si>
    <t>sp trị mụn bye bye blemish acneca</t>
  </si>
  <si>
    <t>Sản phẩm trị mụn hiệu quả</t>
  </si>
  <si>
    <t>xịt khoáng  Pháp loại lớn</t>
  </si>
  <si>
    <t>xịt khoáng Pháp loại nhỏ</t>
  </si>
  <si>
    <t>mặt nạ yến (hàn quốc)</t>
  </si>
  <si>
    <t>mặt nạ sữa dê (hàn quốc)</t>
  </si>
  <si>
    <t>toner thayer (mỹ)</t>
  </si>
  <si>
    <t>nước hoa hồng chiết xuất từ trái dưa leo và trà xanh kiểm dầu</t>
  </si>
  <si>
    <t>toner rapid</t>
  </si>
  <si>
    <t>nước hoa hồng trị mụn của hãng neutrogena</t>
  </si>
  <si>
    <t>cleansing daily scrub</t>
  </si>
  <si>
    <t>sữa rửa mặt trị mụn của hãng neutrogen (autraulia)</t>
  </si>
  <si>
    <t>Tinh Chất Trắng Da LARIENA Cellular Whitening</t>
  </si>
  <si>
    <r>
      <rPr>
        <b/>
        <sz val="9"/>
        <color indexed="8"/>
        <rFont val="Arial"/>
        <family val="2"/>
        <charset val="134"/>
      </rPr>
      <t>inh Chất Trắng Da Laviena Cellular Whitening (3x8ml)</t>
    </r>
    <r>
      <rPr>
        <sz val="9"/>
        <color indexed="8"/>
        <rFont val="Arial"/>
        <family val="2"/>
        <charset val="134"/>
      </rPr>
      <t> được chiết xuất từ thành phần nhau thai cừu tự nhiên và được bào chế dưới dàng ỏng giúp các dưỡng chất dễ dàng hấp thu vào da, mang lại hiệu quả nhanh chóng. Tế bào gốc nhau thai cừu Laviena giúp phát triển và nuôi dưỡng tế bào da mới, cải thiện sắc tố da, đào thải các tế bào chết, kéo dài tuổi thanh xuân và giúp trẻ hóa làn da. </t>
    </r>
  </si>
  <si>
    <t>Kem làm trắng và chống lão hoá da Rosanna Advanced Age Radiance Moisturizer</t>
  </si>
  <si>
    <t xml:space="preserve">Hoa Bất Tử Immortelle được biết đến như một loài hoa không bao giờ phai tàn vì chúng luôn giữ được hình dáng và màu sắc ngay cả sau khi hái, tinh dầu quý giá từ loài cây này với tính năng chống lại các gốc tự do và sự hình thành các nếp nhăn. Thành phần 100% tinh chất tự nhiên nên ko gây kích ứng da và độc hại, hương thơn nhẹ nhàng và dễ chịu . </t>
  </si>
  <si>
    <t>Đắp mắt con chồn SECRET KEY</t>
  </si>
  <si>
    <t>Thành Phần Thiên Nhiên nên làm sáng, dưỡng ẩm, cung cấp dinh dưỡng cho mắt, đồng thời làm dịu nhẹ đôi mắt đang mệt mỏi Thảo Mộc có tác dụng làm sạch và se lỗ chân lông, Giảm tàn nhang, Kháng Khuẩn.</t>
  </si>
  <si>
    <t>Kem nhau thai cừu Lalolin cream with Vitamin E</t>
  </si>
  <si>
    <t>em dưỡng da Lanolincream with Vitamin E là một sự kết hợp tuyệt vời nhau thai cừu tự nhiên của Úc với vitamin E, kem cung cấp độ ẩm rất cần thiết để nuôi dưỡng làn da của bạn, cho bạn một làn da sáng mịn. Đây là công thức đặc biệt để chống lại sự lão hóa và các tác nhân và hóa chất độc hại bên ngoài.</t>
  </si>
  <si>
    <t>Dòng trang điểm</t>
  </si>
  <si>
    <t>Phấn phủ Pegoen</t>
  </si>
  <si>
    <t>là phấn dịu nhẹ, mịn, mỏng, dẹp tự nhiên dành được cho cả bà bầu va những làn da nhạy cảm</t>
  </si>
  <si>
    <t>phấn phủ Seshido (nhật bản)</t>
  </si>
  <si>
    <t>Phấn phủ nén covergirl</t>
  </si>
  <si>
    <t>son mac (mỹ)</t>
  </si>
  <si>
    <t>BB blemish balm collagen</t>
  </si>
  <si>
    <t>dành cho da mụn, da dầu va chống lão hóa</t>
  </si>
  <si>
    <t>son VDL</t>
  </si>
  <si>
    <t>Đây là son thỏi với thiết kế hình vuông cá tính cùng công nghệ màu lumilayer giúp son có khả năng giữ màu hoàn hảo, dưỡng ẩm môi tốt và đặc biệt lên đúng màu mà không tạo cảm giác dày và bột. Bên cạnh đó, với chỉ số chống nắng SPF10 EXPERT COLOR LIP CUBE MOISTURE SPF10 còn giúp bảo vệ làn môi bạn dưới ánh nắng mặt trời!</t>
  </si>
  <si>
    <t>son espoir</t>
  </si>
  <si>
    <t>Espoir Lipstick No Wear là dòng son giữ màu lâu, có kết cấu siêu mịn, không khô, lên màu chuẩn, cùng với các gam màu đa dạng và cực kì thời thượng cho bạn tha hồ lựa chọn.</t>
  </si>
  <si>
    <t>son HD</t>
  </si>
  <si>
    <t>son mamonde</t>
  </si>
  <si>
    <t>son choushang v22</t>
  </si>
  <si>
    <t>son lumipang peripera</t>
  </si>
  <si>
    <t>Son Missha</t>
  </si>
  <si>
    <t>son velvet boujous</t>
  </si>
  <si>
    <t>son kate</t>
  </si>
  <si>
    <t>Son trứng EOS (Mỹ)</t>
  </si>
  <si>
    <t>Bourjois Rouge Edition Shine Lipstick (Pháp)</t>
  </si>
  <si>
    <t>Son Môi Bourjois Rouge Edition Shine Lipstick được lấy cảm hứng từ khuynh hướng thời trang trên các sàn diễn cực kỳ mượt mà, màu sắc hoàn hảo và dễ chịu cho người sử dụng.</t>
  </si>
  <si>
    <t>Son Weet (mỹ)</t>
  </si>
  <si>
    <t>son weet bạc mỹ</t>
  </si>
  <si>
    <t>Son Liquid Mỹ</t>
  </si>
  <si>
    <t>Son Nyx butter (Mỹ)</t>
  </si>
  <si>
    <t>son dạng bút NYX</t>
  </si>
  <si>
    <t xml:space="preserve">Son gió mỹ 1 màu </t>
  </si>
  <si>
    <t>Son gió mỹ 2 màu</t>
  </si>
  <si>
    <t>son gió pháp</t>
  </si>
  <si>
    <t>Phấn IOPE</t>
  </si>
  <si>
    <t>Phấn Geo siêu mịn Sempre Happy &amp; Please Pact.</t>
  </si>
  <si>
    <t>Phấn nén siêu mịn Sempre Happy &amp; Please Pact: Sản phẩm dành cho giới sành điệu. Với kiểu dáng sang trọng, phấn Sempre Happy &amp; Please Pact được tạo thành từ tác hạt phấn bột rỗng, có tác dụng 2 trong 1, chức năng hút dầu cao, độ bám tốt mang lại một lớp phấn phủ mịn màng tự nhiên và khô thoáng</t>
  </si>
  <si>
    <t>Là sản phẩm phấn phủ dạng bột ít chì với hạt phấn rỗng siêu nhỏ thấm hút tối đa lượng dầu trên bề mặt da. Tạo lớp nền mỏng mịn, trong suốt, không trôi phấn. Mang lại cho bạn gái khuôn mặt rạng ngời, tươi sáng. Đặc biệt hữu dụng vào mùa hè.</t>
  </si>
  <si>
    <t>phấn mắt classic nude eyes (mỹ)</t>
  </si>
  <si>
    <t>má hồng nude wear</t>
  </si>
  <si>
    <t>hight light NYX</t>
  </si>
  <si>
    <t>gel kẻ mắt maybellin</t>
  </si>
  <si>
    <t>phấn phủ NYX (mỹ)</t>
  </si>
  <si>
    <t>kẻ mắt nước waterproof</t>
  </si>
  <si>
    <t>kem nền NYX</t>
  </si>
  <si>
    <t>son revelon</t>
  </si>
  <si>
    <t>Son glam secret key</t>
  </si>
  <si>
    <t>má hồng NYX cream blush</t>
  </si>
  <si>
    <t>NYX all over balm</t>
  </si>
  <si>
    <t>NYX powder blush</t>
  </si>
  <si>
    <t>NYX baked blush</t>
  </si>
  <si>
    <t>phấn mắt</t>
  </si>
  <si>
    <t>Phấn tươi bounce up pact</t>
  </si>
  <si>
    <t>Phấn tươi siêu phẩm một lớp duy nhất k cần đánh phấn phủ luôn (ấn tay xuống phấn tươi lún tay lun nhá Biểu tượng cảm xúc smile ). được chiết xuất hoàn toàn từ nguyên liệu tươi (phấn tươi) hoàn toàn không có chì tạo nên một sản phẩm phấn phủ vừa có tác dụng trang điểm nhưng lại có tác dụng dưỡng da, kiểm soát sự tiết dầu của da đồng thời bổ sung nước.</t>
  </si>
  <si>
    <t>Son dưỡng môi có màu NYX</t>
  </si>
  <si>
    <t>Chì kẻ mắt không trôi NYX</t>
  </si>
  <si>
    <t>son maybelline (mỹ) (nắp đỏ)</t>
  </si>
  <si>
    <t>son maybelline (mỹ)</t>
  </si>
  <si>
    <t>phấn mắt dream catcher</t>
  </si>
  <si>
    <t>phấn má hồng Cellio</t>
  </si>
  <si>
    <t>phấn phủ collagen Cellio (có tặng refill)</t>
  </si>
  <si>
    <t>Phấn mắt physreians</t>
  </si>
  <si>
    <t>kẻ mắt nước</t>
  </si>
  <si>
    <t>phấn cushion style 71</t>
  </si>
  <si>
    <t>Che khuyết điểm NYX</t>
  </si>
  <si>
    <t xml:space="preserve">Dưỡng mi Nga </t>
  </si>
  <si>
    <t>CHỐNG NẮNG</t>
  </si>
  <si>
    <t>Chống nắng 3W</t>
  </si>
  <si>
    <t>chống nắng dạng xịt neutrogenna (canada) 70+</t>
  </si>
  <si>
    <t>chống nắng neutrogenna (canada) 70+</t>
  </si>
  <si>
    <t>Chống nắng Neutrogena (canada) 88ml</t>
  </si>
  <si>
    <t xml:space="preserve">chống nắng vichi </t>
  </si>
  <si>
    <t>Chống nắng Neutrogena (canada) 29ml</t>
  </si>
  <si>
    <t>CÁC SẢN PHẨM KHÁC</t>
  </si>
  <si>
    <t>Tẩy lông Nga Veet</t>
  </si>
  <si>
    <t>Tẩy lông Thái Lan Velvet</t>
  </si>
  <si>
    <t>Tắm trắng Thái lan (hũ)</t>
  </si>
  <si>
    <t>Tắm trắng Thái lan (chai)</t>
  </si>
  <si>
    <t>Bột trắng răng Thái Lan</t>
  </si>
  <si>
    <t>Mặt nạ Queen Helen</t>
  </si>
  <si>
    <t>Cạo lông mày</t>
  </si>
  <si>
    <t>Tẩy tế bào S.tives</t>
  </si>
  <si>
    <t>Dưỡng thể S.tives</t>
  </si>
  <si>
    <t>Sữa rửa mặt, tẩy tế bào S.tives</t>
  </si>
  <si>
    <t>nước uống trắng da pure white seshido</t>
  </si>
  <si>
    <t>nước uống collagen seshido</t>
  </si>
  <si>
    <t xml:space="preserve">nước uông chống lão hóa </t>
  </si>
  <si>
    <t>tắm trắng chiết xuất từ sữa non sokiss</t>
  </si>
  <si>
    <t>Tắm trắng chiết xuất từ ngọc trai sokiss</t>
  </si>
  <si>
    <t>tắm trắng chiết xuất từ cám gạo sokiss</t>
  </si>
  <si>
    <t>tắm trắng chiết xuất từ ngọc trai và cám gạo sokiss</t>
  </si>
  <si>
    <t>kem muối tẩy tế bào</t>
  </si>
  <si>
    <t>kẹo sâm không đường</t>
  </si>
  <si>
    <t>kẹo sâm có đường</t>
  </si>
  <si>
    <t>nước  uống giảm cân (mỹ)</t>
  </si>
  <si>
    <t xml:space="preserve">Tinh chất C21.5 </t>
  </si>
  <si>
    <t>tinh chất dưỡng trắng da và trị mụn hiệu quả</t>
  </si>
  <si>
    <t>BẢNG GIÁ SỈ NEUTROGENA</t>
  </si>
  <si>
    <t>GIÁ SỈ +++</t>
  </si>
  <si>
    <t xml:space="preserve">SỮA RỮA MẶT </t>
  </si>
  <si>
    <t xml:space="preserve">Neutrogena Natural Acne Foaming Scrub (124ml) </t>
  </si>
  <si>
    <t> Với công thức dạng hạt nhẹ nhàng lấy đi bụi bẩn, bã nhờn và làm sạch lỗ chân lông một cách triệt để.</t>
  </si>
  <si>
    <t>Neutrogena Blackhead Eliminating Daily Scrub (125ml)</t>
  </si>
  <si>
    <t>Loại bỏ hiệu quả mụn đầu đen và ngăn ngừa sự hình thành của mụn dưới da, thu nhỏ lổ chân lông, làm da sáng mịn.</t>
  </si>
  <si>
    <t>Neutrogena Oil - Free Acne Stress Control Power-Clear Scrub (125ml)</t>
  </si>
  <si>
    <t>chiết xuất từ trà xanh và dưa leo, giúp bạn kiểm soát và chặn đứng các dấu hiệu của mụn, quét sạch dầu, bã nhờn và bụi bẩn trên da</t>
  </si>
  <si>
    <t>Neutrogena Oil-Free Acne Wash Daily Scrub (125ml)</t>
  </si>
  <si>
    <t> với công thức đặc biệt xâm nhập xâu vào lỗ chân lông và giúp mụn ngừng phát triển trước khi nó phát triển nặng hơn.</t>
  </si>
  <si>
    <t>Neutrogena Healthy Skin Boosters daily Scrub (124ml)</t>
  </si>
  <si>
    <t xml:space="preserve"> tinh chất trà trắng chống lão hóa làn da và vitamin E dưỡng ẩm, nhẹ nhàng tẩy sạch tế bào chết, phù hợp với tất cả làn da, kể cả da dầu, nhạy cảm.</t>
  </si>
  <si>
    <t>Neutrogena Visibly Clear Pink Grapefruit (150ml)</t>
  </si>
  <si>
    <t xml:space="preserve"> Với tinh chất bưởi và Axit Salicylic giúp kháng khuẩn, làm sạch bã nhờn, loại bỏ các tế bào chết trên da, thu nhỏ lổ chân lông và ngăn ngừa mụn đầu đen, mụn cám. </t>
  </si>
  <si>
    <t>Neutrogena Skin Clearing Foam Cleanser (175g) 
( Effective Oil Control )</t>
  </si>
  <si>
    <t>Giúp kiểm soát dầu một cách hiệu quả mà không làm khô da, không gây kích ứng da có thể dùng cho da nhạy cảm.</t>
  </si>
  <si>
    <t>Neutrgena Deep Clean Cream Cleaner Oil Free (200g)</t>
  </si>
  <si>
    <t>Giúp làm sạch sâu giúp da sáng mịn, không có dư lượng gây tắc lổ chân lông, hòa tan dầu, mỹ phẩm tàn dư, loại bỏ các tế bào làm sỉ màu da.</t>
  </si>
  <si>
    <t>Neutrogena Oil - Free Acne Wash Micro Clear (269ml)</t>
  </si>
  <si>
    <t>Chuyên dành cho da dầu mụn, làm sạch dầu sâu lỗ chân lông, mang đến làn da mịn màng, tươi trẻ sát trùng da.</t>
  </si>
  <si>
    <t>Neutrogena Oil - Free Acne Wash Micro Clear (177ml)</t>
  </si>
  <si>
    <t>chống mụn trứng cá hiệu quả, giúp ngăn ngừa mụn không gây kích ứng da, không làm khô da, không làm tắt nghẽn lỗ chân lông.</t>
  </si>
  <si>
    <t>Neutrogena Visibly clear Pore &amp; Shine Daily Wash (200ml)</t>
  </si>
  <si>
    <t>giúp làm sạch dầu nhờn trên mặt, đồng thời làm se khít lỗ chân lông, mang lại làn da khỏe mạnh, mịn màng hơn, hương cam quýt nhẹ nhàng thư giản.</t>
  </si>
  <si>
    <t>Neutrogena Naturals Fresh Cleansing+ Makeup Remover (177ml)</t>
  </si>
  <si>
    <t>sữa rửa mặt + tẩy trang không những làm sạch da, loại bỏ các lớp phấn trang điểm trên da, mà còn làm cho da mềm mại</t>
  </si>
  <si>
    <t xml:space="preserve">Neutrogena Ultra Sheer Dry - Touch Sunscreen   Spf55 (88ml) </t>
  </si>
  <si>
    <r>
      <rPr>
        <sz val="12"/>
        <color indexed="0"/>
        <rFont val="Times New Roman"/>
        <family val="2"/>
        <charset val="134"/>
      </rPr>
      <t> </t>
    </r>
    <r>
      <rPr>
        <sz val="12"/>
        <color indexed="0"/>
        <rFont val="Times New Roman"/>
        <family val="2"/>
        <charset val="134"/>
      </rPr>
      <t>với công thức đặc biệt, nhẹ và mềm mại, giúp bạn cảm giác tươi mát và dễ chịu dưới ánh nắng gắt của mùa hè.</t>
    </r>
  </si>
  <si>
    <t>Neutrogena Ultra Sheer Face &amp;body Stick Sunscreen Spf70 (42g)</t>
  </si>
  <si>
    <t>không chứa dầu, hấp thụ nhanh vào da không để lại cảm giác nhờn dính và không chứa PABA, tác dụng chống nắng lên tới spf 70 giúp ngăn ngừa hiệu quả tác hại của tia UVA/UVB</t>
  </si>
  <si>
    <t>Neutrogena Beach Defense Water + Sun Protection SPF 70 (184g)</t>
  </si>
  <si>
    <t>Với công thức đặc biệt, chống thấm nước, giúp bảo vệ làn da khỏi tác hại của mặt trời, không nhờn và gây bết dính,...</t>
  </si>
  <si>
    <t>Neutrogena Beach Defense Sunscreen Lotion SPF 70 ( 29ml)</t>
  </si>
  <si>
    <t>Neutrogena Pore Refining Toner (250ml)</t>
  </si>
  <si>
    <t> giúp se khít lỗ chân lông, da trở nên mượt mà, săn chắc và sạch mụn.</t>
  </si>
  <si>
    <t>Neutrogena Alcohol Free Toner ( 250ml )</t>
  </si>
  <si>
    <t xml:space="preserve"> không chứa cồn nên thích hợp với mọi loại da mà không gây kích ứng da, Nhanh chóng giữ ẩm, Thu nhỏ lỗ chân lông, Ngăn ngừa dầu, Giảm mệt mỏi, Cung cấp thêm Vitamin C cho da, có khả năng Tẩy tế bào chết …</t>
  </si>
  <si>
    <t>Neutrogena On The Spot Acne Treatment 21g</t>
  </si>
  <si>
    <t>Sản phẩm chữa trị, giảm sưng và làm mờ trực tiếp trên các nốt mụn. Với công thức kháng khuẩn giúp loại bỏ các vi khuẩn và các tổn thương trên da, giúp làm lành các nốt mụn, giảm chứng viêm da và sưng tấy</t>
  </si>
  <si>
    <t>Neutrogena Body Lotion Light Sesame Formula 250ml</t>
  </si>
  <si>
    <t>giúp làn da căng bóng sáng khỏe mịn màng sau 1 tháng sử dụng, nhờ tinh chất từ dầu hạt mè – được biết đến với tác dụng chống nắng, ngăn lão hóa, làm trắng sáng da.</t>
  </si>
  <si>
    <t>Neutrogena Healthy Skin Pressed Powder (9.6g)</t>
  </si>
  <si>
    <t> Vừa giúp kiềm dầu, mịn da lại tăng thêm độ che phủ – Độ che phủ Khá mà không khiến da bị dày bí</t>
  </si>
  <si>
    <t>Neutrogena Healthy Skin Compact Makeup (9.9g)</t>
  </si>
  <si>
    <t>makeup thật nhẹ nhàng, giữ nguyên màu sắc và lớp phấn trang điểm như ban đầu qua nhiều giờ, sẽ giúp bạn tự tin với lớp trang điểm, không ngại trời mưa hay nắng, kem kiềm dầu thật tốt.</t>
  </si>
  <si>
    <t>BẢNG GIÁ SỈ MACADAMIA</t>
  </si>
  <si>
    <t>Tinh dầu phục hồi biểu bì tóc Healing Oil Treatment 30ml</t>
  </si>
  <si>
    <t>Có tác dụng loại bỏ tế bào hư tổn là sản phẩm tinh dầu tuyệt vời dành cho mọi loại tóc, đặc biệt cho tóc khô và hư tổn.</t>
  </si>
  <si>
    <t>Tinh dầu phục hồi biểu bì tóc Healing Oi lTreatment  125ml</t>
  </si>
  <si>
    <t>Xịt dưỡng hàn gắn biểu bì tóc Healing Oil Spray 125ml</t>
  </si>
  <si>
    <t xml:space="preserve">Dạng kem tạo kiểu xiawn giúp làm mền và giảm rối cho nhưng cấu trức </t>
  </si>
  <si>
    <t>Kem tạo kiểu tóc Activating Curl Cream 148ml</t>
  </si>
  <si>
    <t>kem không dính, nhẹ giúp sợi xoăn mềm, không bị rủ xuống ( dành cho tíc chắc khỏe tóc cứng ) Giảm rối giúp lọn xoăn và đàn hồi.</t>
  </si>
  <si>
    <t>Kem giữ nếp tóc xoăn Tarming Curl Cream 148ml</t>
  </si>
  <si>
    <t>Giúp làm sạch tóc, tăng độ mượt, giảm xoăn cứng và tạo một lớp bao bọc cung cấp độ ẩm sâu cho tóc và da đầu, giúp mái tóc mềm mại và óng mượt.</t>
  </si>
  <si>
    <t>Dầu gội siêu mượt Ultra Rich Moisture Shampoo 300ml</t>
  </si>
  <si>
    <t>Dầu xả siêu mượt Ultra Rich Moisture Shampoo 300ml</t>
  </si>
  <si>
    <t>Bộ dầu gội + dầu xả siêu mượt Ultra Rich Moisture Shampoo 500ml</t>
  </si>
  <si>
    <t>Dầu gội tạo phồng Weightless Moisture Shampoo 300ml</t>
  </si>
  <si>
    <t>Có tác dụng làm sạch, giúp tạo độ phồng mang đến cho bạn mái tóc bồng bền, giữ ẩm và tăng độ chắc khỏe, bảo vệ màu cho tóc nhuộm.</t>
  </si>
  <si>
    <t>Dầu xả tạo phồng Weightless Moisture Shampoo 300ml</t>
  </si>
  <si>
    <t>Set dầu gội + dầu xả tạo phồng Weightless Moisture Shampoo 500ml</t>
  </si>
  <si>
    <t>Dầu gội dưỡng ẩm trẻ hóa tóc Moisurizig Rinse 1000ml</t>
  </si>
  <si>
    <t xml:space="preserve">Sản phẩm hoàn hảo cho mọi loại tóc, dưỡng ẩm hàng ngày cung cấp dưỡng chất và chống rối cho tóc, đồng thời giúp tóc vào nếp và dể dàng tạo kiểu </t>
  </si>
  <si>
    <t>Dầu xả dưỡng ẩm trẻ hóa tóc Moisurizig Rinse 1000ml</t>
  </si>
  <si>
    <t>BB Cushion laneige 
( tặng kèm 1 lõi )</t>
  </si>
  <si>
    <t>Giúp tạo lớp nền hoàn hảo mỏng mịn che khuyết điểm tự nhiên, độ bám cao, cung cấp độ ẩm tốt.</t>
  </si>
</sst>
</file>

<file path=xl/styles.xml><?xml version="1.0" encoding="utf-8"?>
<styleSheet xmlns="http://schemas.openxmlformats.org/spreadsheetml/2006/main" xmlns:mc="http://schemas.openxmlformats.org/markup-compatibility/2006" xmlns:x14ac="http://schemas.microsoft.com/office/spreadsheetml/2009/9/ac" mc:Ignorable="x14ac">
  <numFmts count="22">
    <numFmt numFmtId="42" formatCode="_(&quot;$&quot;* #,##0_);_(&quot;$&quot;* \(#,##0\);_(&quot;$&quot;* &quot;-&quot;_);_(@_)"/>
    <numFmt numFmtId="41" formatCode="_(* #,##0_);_(* \(#,##0\);_(* &quot;-&quot;_);_(@_)"/>
    <numFmt numFmtId="43" formatCode="_(* #,##0.00_);_(* \(#,##0.00\);_(* &quot;-&quot;??_);_(@_)"/>
    <numFmt numFmtId="164" formatCode="_ * #,##0.00_)_W_ ;_ * \(#,##0.00\)_W_ ;_ * &quot;-&quot;??_)_W_ ;_ @_ "/>
    <numFmt numFmtId="165" formatCode="_-* #,##0_-;\-* #,##0_-;_-* &quot;-&quot;_-;_-@_-"/>
    <numFmt numFmtId="166" formatCode="_ * #,##0_ ;_ * \-#,##0_ ;_ * &quot;-&quot;_ ;_ @_ "/>
    <numFmt numFmtId="167" formatCode="#,##0&quot;?_);\(#,##0&quot;&quot;?&quot;\)"/>
    <numFmt numFmtId="168" formatCode="_ &quot;₩&quot;* #,##0.00_ ;_ &quot;₩&quot;* \-#,##0.00_ ;_ &quot;₩&quot;* &quot;-&quot;??_ ;_ @_ "/>
    <numFmt numFmtId="169" formatCode="_-* #,##0\ _₫_-;\-* #,##0\ _₫_-;_-* &quot;-&quot;??\ _₫_-;_-@_-"/>
    <numFmt numFmtId="170" formatCode="_ &quot;₩&quot;* #,##0_ ;_ &quot;₩&quot;* \-#,##0_ ;_ &quot;₩&quot;* &quot;-&quot;_ ;_ @_ "/>
    <numFmt numFmtId="171" formatCode="_-&quot;₩&quot;* #,##0_-;\-&quot;₩&quot;* #,##0_-;_-&quot;₩&quot;* &quot;-&quot;_-;_-@_-"/>
    <numFmt numFmtId="172" formatCode="0.000"/>
    <numFmt numFmtId="173" formatCode="_ * #,##0.00_ ;_ * \-#,##0.00_ ;_ * &quot;-&quot;_ ;_ @_ "/>
    <numFmt numFmtId="174" formatCode="&quot;$&quot;#,##0.000_);\(&quot;$&quot;#,##0.000\)"/>
    <numFmt numFmtId="175" formatCode="_ * #,##0.00_ ;_ * \-#,##0.00_ ;_ * &quot;-&quot;??_ ;_ @_ "/>
    <numFmt numFmtId="176" formatCode="_ * #,##0_)_W_ ;_ * \(#,##0\)_W_ ;_ * &quot;-&quot;_)_W_ ;_ @_ "/>
    <numFmt numFmtId="177" formatCode="#,##0_ "/>
    <numFmt numFmtId="178" formatCode="_(* #,##0_);_(* \(#,##0\);_(* &quot;-&quot;??_);_(@_)"/>
    <numFmt numFmtId="179" formatCode="&quot;₩&quot;#,##0"/>
    <numFmt numFmtId="180" formatCode="#,##0;\-#,##0"/>
    <numFmt numFmtId="181" formatCode="_-[$₩-412]* #,##0_-;\-[$₩-412]* #,##0_-;_-[$₩-412]* &quot;-&quot;??_-;_-@_-"/>
    <numFmt numFmtId="182" formatCode="[$₩-412]#,##0"/>
  </numFmts>
  <fonts count="130">
    <font>
      <sz val="11"/>
      <color indexed="8"/>
      <name val="Calibri"/>
      <family val="2"/>
      <charset val="134"/>
    </font>
    <font>
      <sz val="11.25"/>
      <color indexed="23"/>
      <name val="Helvetica"/>
      <family val="2"/>
      <charset val="134"/>
    </font>
    <font>
      <sz val="12"/>
      <name val="Calibri"/>
      <family val="2"/>
      <charset val="134"/>
    </font>
    <font>
      <b/>
      <sz val="36"/>
      <color indexed="16"/>
      <name val="Calibri"/>
      <family val="2"/>
      <charset val="134"/>
    </font>
    <font>
      <b/>
      <sz val="12"/>
      <name val="Calibri"/>
      <family val="2"/>
      <charset val="134"/>
    </font>
    <font>
      <b/>
      <sz val="20"/>
      <name val="Calibri"/>
      <family val="2"/>
      <charset val="134"/>
    </font>
    <font>
      <sz val="12"/>
      <color indexed="63"/>
      <name val="Calibri"/>
      <family val="2"/>
      <charset val="134"/>
    </font>
    <font>
      <sz val="12"/>
      <color indexed="0"/>
      <name val="Calibri"/>
      <family val="2"/>
      <charset val="134"/>
    </font>
    <font>
      <sz val="12"/>
      <color indexed="0"/>
      <name val="Times New Roman"/>
      <family val="2"/>
      <charset val="134"/>
    </font>
    <font>
      <sz val="10.5"/>
      <color indexed="0"/>
      <name val="Arial"/>
      <family val="2"/>
      <charset val="134"/>
    </font>
    <font>
      <sz val="12"/>
      <color indexed="8"/>
      <name val="Calibri"/>
      <family val="2"/>
      <charset val="134"/>
    </font>
    <font>
      <sz val="20"/>
      <color indexed="8"/>
      <name val="Calibri"/>
      <family val="2"/>
      <charset val="134"/>
    </font>
    <font>
      <b/>
      <sz val="12"/>
      <color indexed="8"/>
      <name val="Calibri"/>
      <family val="2"/>
      <charset val="134"/>
    </font>
    <font>
      <sz val="18"/>
      <name val="Calibri"/>
      <family val="2"/>
      <charset val="134"/>
    </font>
    <font>
      <sz val="11"/>
      <name val="Calibri"/>
      <family val="2"/>
      <charset val="134"/>
    </font>
    <font>
      <sz val="9"/>
      <color indexed="63"/>
      <name val="Arial"/>
      <family val="2"/>
      <charset val="134"/>
    </font>
    <font>
      <sz val="12"/>
      <color indexed="63"/>
      <name val="Times New Roman"/>
      <family val="1"/>
      <charset val="134"/>
    </font>
    <font>
      <sz val="22"/>
      <color indexed="8"/>
      <name val="Calibri"/>
      <family val="2"/>
      <charset val="134"/>
    </font>
    <font>
      <sz val="10"/>
      <color indexed="63"/>
      <name val="Arial"/>
      <family val="2"/>
      <charset val="134"/>
    </font>
    <font>
      <b/>
      <sz val="9"/>
      <color indexed="63"/>
      <name val="Times New Roman"/>
      <family val="1"/>
      <charset val="134"/>
    </font>
    <font>
      <sz val="11"/>
      <color indexed="8"/>
      <name val="Times New Roman"/>
      <family val="1"/>
      <charset val="134"/>
    </font>
    <font>
      <b/>
      <sz val="11"/>
      <color indexed="63"/>
      <name val="Arial"/>
      <family val="2"/>
      <charset val="134"/>
    </font>
    <font>
      <sz val="14"/>
      <color indexed="17"/>
      <name val="Times New Roman"/>
      <family val="1"/>
      <charset val="134"/>
    </font>
    <font>
      <sz val="12"/>
      <color indexed="8"/>
      <name val="Arial"/>
      <family val="2"/>
      <charset val="134"/>
    </font>
    <font>
      <b/>
      <sz val="9"/>
      <color indexed="8"/>
      <name val="Arial"/>
      <family val="2"/>
      <charset val="134"/>
    </font>
    <font>
      <sz val="12"/>
      <name val="Arial"/>
      <family val="2"/>
      <charset val="134"/>
    </font>
    <font>
      <sz val="9"/>
      <color indexed="8"/>
      <name val="Arial"/>
      <family val="2"/>
      <charset val="134"/>
    </font>
    <font>
      <sz val="10"/>
      <name val="Arial"/>
      <family val="2"/>
      <charset val="134"/>
    </font>
    <font>
      <sz val="9"/>
      <color indexed="8"/>
      <name val="Times New Roman"/>
      <family val="1"/>
      <charset val="134"/>
    </font>
    <font>
      <sz val="24"/>
      <color indexed="8"/>
      <name val="Calibri"/>
      <family val="2"/>
      <charset val="134"/>
    </font>
    <font>
      <sz val="11"/>
      <color indexed="63"/>
      <name val="Arial"/>
      <family val="2"/>
      <charset val="134"/>
    </font>
    <font>
      <sz val="9"/>
      <color indexed="56"/>
      <name val="Arial"/>
      <family val="2"/>
      <charset val="134"/>
    </font>
    <font>
      <sz val="14"/>
      <color indexed="8"/>
      <name val="Times New Roman"/>
      <family val="1"/>
      <charset val="134"/>
    </font>
    <font>
      <b/>
      <sz val="36"/>
      <color indexed="16"/>
      <name val="Calibri"/>
      <family val="2"/>
      <charset val="163"/>
    </font>
    <font>
      <b/>
      <sz val="28"/>
      <name val="Calibri"/>
      <family val="2"/>
      <charset val="163"/>
    </font>
    <font>
      <b/>
      <sz val="12"/>
      <color indexed="8"/>
      <name val="Calibri"/>
      <family val="1"/>
      <charset val="134"/>
    </font>
    <font>
      <b/>
      <sz val="28"/>
      <name val="Calibri"/>
      <family val="2"/>
      <charset val="134"/>
    </font>
    <font>
      <sz val="12"/>
      <name val="Calibri"/>
      <family val="1"/>
      <charset val="134"/>
    </font>
    <font>
      <sz val="12"/>
      <name val="Calibri"/>
      <family val="3"/>
      <charset val="129"/>
    </font>
    <font>
      <b/>
      <sz val="20"/>
      <color indexed="8"/>
      <name val="Calibri"/>
      <family val="2"/>
      <charset val="134"/>
    </font>
    <font>
      <sz val="12"/>
      <color indexed="63"/>
      <name val="Calibri"/>
      <family val="1"/>
      <charset val="134"/>
    </font>
    <font>
      <sz val="12"/>
      <color indexed="8"/>
      <name val="Calibri"/>
      <family val="1"/>
      <charset val="134"/>
    </font>
    <font>
      <b/>
      <sz val="28"/>
      <color indexed="8"/>
      <name val="Calibri"/>
      <family val="2"/>
      <charset val="134"/>
    </font>
    <font>
      <sz val="10.5"/>
      <color indexed="63"/>
      <name val="helvetica"/>
      <family val="2"/>
      <charset val="134"/>
    </font>
    <font>
      <b/>
      <sz val="24"/>
      <color indexed="8"/>
      <name val="Calibri"/>
      <family val="2"/>
      <charset val="134"/>
    </font>
    <font>
      <b/>
      <sz val="11"/>
      <color indexed="8"/>
      <name val="Calibri"/>
      <family val="2"/>
      <charset val="134"/>
    </font>
    <font>
      <sz val="12"/>
      <color indexed="8"/>
      <name val="Calibri"/>
      <family val="3"/>
      <charset val="129"/>
    </font>
    <font>
      <sz val="9.75"/>
      <color indexed="63"/>
      <name val="Verdana"/>
      <family val="2"/>
      <charset val="134"/>
    </font>
    <font>
      <sz val="12"/>
      <color indexed="63"/>
      <name val="Arial"/>
      <family val="2"/>
      <charset val="134"/>
    </font>
    <font>
      <sz val="11.25"/>
      <color indexed="0"/>
      <name val="Arial"/>
      <family val="2"/>
      <charset val="134"/>
    </font>
    <font>
      <b/>
      <sz val="12"/>
      <color indexed="0"/>
      <name val="Times New Roman"/>
      <family val="2"/>
      <charset val="134"/>
    </font>
    <font>
      <b/>
      <sz val="12"/>
      <color indexed="8"/>
      <name val="Calibri"/>
      <family val="3"/>
      <charset val="129"/>
    </font>
    <font>
      <sz val="9.75"/>
      <color indexed="0"/>
      <name val="Segoe UI"/>
      <family val="2"/>
      <charset val="134"/>
    </font>
    <font>
      <u/>
      <sz val="12"/>
      <color indexed="8"/>
      <name val="Calibri"/>
      <family val="2"/>
      <charset val="134"/>
    </font>
    <font>
      <i/>
      <sz val="12"/>
      <color indexed="8"/>
      <name val="Calibri"/>
      <charset val="134"/>
    </font>
    <font>
      <b/>
      <sz val="12"/>
      <color indexed="16"/>
      <name val="Calibri"/>
      <family val="2"/>
      <charset val="134"/>
    </font>
    <font>
      <sz val="12"/>
      <color indexed="8"/>
      <name val="Calibri"/>
      <charset val="163"/>
    </font>
    <font>
      <sz val="12"/>
      <name val="Calibri"/>
      <charset val="163"/>
    </font>
    <font>
      <sz val="12"/>
      <color indexed="10"/>
      <name val="Calibri"/>
      <family val="2"/>
      <charset val="134"/>
    </font>
    <font>
      <b/>
      <sz val="20"/>
      <color indexed="8"/>
      <name val="Calibri"/>
      <charset val="163"/>
    </font>
    <font>
      <b/>
      <sz val="12"/>
      <color indexed="8"/>
      <name val="Calibri"/>
      <charset val="163"/>
    </font>
    <font>
      <sz val="12"/>
      <color indexed="10"/>
      <name val="Calibri"/>
      <family val="1"/>
      <charset val="134"/>
    </font>
    <font>
      <sz val="12"/>
      <color indexed="10"/>
      <name val="Calibri"/>
      <charset val="163"/>
    </font>
    <font>
      <b/>
      <sz val="12"/>
      <name val="Calibri"/>
      <charset val="163"/>
    </font>
    <font>
      <sz val="12"/>
      <color indexed="60"/>
      <name val="Calibri"/>
      <family val="1"/>
      <charset val="134"/>
    </font>
    <font>
      <b/>
      <sz val="48"/>
      <color indexed="16"/>
      <name val="Calibri"/>
      <family val="2"/>
      <charset val="163"/>
    </font>
    <font>
      <b/>
      <sz val="12"/>
      <color indexed="16"/>
      <name val="Calibri"/>
      <family val="2"/>
      <charset val="163"/>
    </font>
    <font>
      <sz val="11"/>
      <name val="Calibri"/>
      <family val="3"/>
      <charset val="129"/>
    </font>
    <font>
      <sz val="12"/>
      <name val="Calibri"/>
      <family val="2"/>
      <charset val="163"/>
    </font>
    <font>
      <sz val="20"/>
      <name val="Calibri"/>
      <family val="2"/>
      <charset val="134"/>
    </font>
    <font>
      <sz val="11"/>
      <name val="Arial"/>
      <family val="2"/>
      <charset val="134"/>
    </font>
    <font>
      <i/>
      <sz val="11"/>
      <name val="Arial"/>
      <family val="2"/>
      <charset val="134"/>
    </font>
    <font>
      <b/>
      <sz val="18"/>
      <name val="Calibri"/>
      <family val="2"/>
      <charset val="134"/>
    </font>
    <font>
      <b/>
      <sz val="11"/>
      <name val="Calibri"/>
      <family val="2"/>
      <charset val="134"/>
    </font>
    <font>
      <sz val="12"/>
      <name val="Times New Roman"/>
      <family val="1"/>
      <charset val="134"/>
    </font>
    <font>
      <b/>
      <sz val="11"/>
      <name val="Times New Roman"/>
      <family val="1"/>
      <charset val="134"/>
    </font>
    <font>
      <b/>
      <sz val="12"/>
      <name val="Times New Roman"/>
      <family val="1"/>
      <charset val="134"/>
    </font>
    <font>
      <b/>
      <sz val="12"/>
      <name val="Calibri"/>
      <family val="1"/>
      <charset val="134"/>
    </font>
    <font>
      <b/>
      <sz val="16"/>
      <name val="Calibri"/>
      <family val="2"/>
      <charset val="134"/>
    </font>
    <font>
      <sz val="9"/>
      <name val="Arial"/>
      <family val="2"/>
      <charset val="134"/>
    </font>
    <font>
      <sz val="11"/>
      <name val="VNI times"/>
      <charset val="163"/>
    </font>
    <font>
      <sz val="14"/>
      <name val="Calibri"/>
      <family val="2"/>
      <charset val="134"/>
    </font>
    <font>
      <sz val="14"/>
      <name val="Calibri"/>
      <family val="3"/>
      <charset val="129"/>
    </font>
    <font>
      <sz val="14"/>
      <name val="Calibri"/>
      <family val="2"/>
      <charset val="163"/>
    </font>
    <font>
      <sz val="14"/>
      <name val="Calibri"/>
      <family val="1"/>
      <charset val="134"/>
    </font>
    <font>
      <sz val="14"/>
      <name val="Calibri"/>
      <family val="4"/>
      <charset val="134"/>
    </font>
    <font>
      <sz val="12"/>
      <name val="Tahoma"/>
      <family val="2"/>
      <charset val="134"/>
    </font>
    <font>
      <sz val="13.5"/>
      <color indexed="0"/>
      <name val="Calibri"/>
      <family val="2"/>
      <charset val="134"/>
    </font>
    <font>
      <sz val="12"/>
      <name val="Verdana"/>
      <family val="2"/>
      <charset val="134"/>
    </font>
    <font>
      <sz val="12"/>
      <name val="SimSun"/>
      <family val="2"/>
      <charset val="134"/>
    </font>
    <font>
      <b/>
      <sz val="12"/>
      <name val="Arial"/>
      <family val="2"/>
      <charset val="134"/>
    </font>
    <font>
      <sz val="11"/>
      <color indexed="8"/>
      <name val="맑은 고딕"/>
      <family val="3"/>
      <charset val="129"/>
    </font>
    <font>
      <sz val="11"/>
      <color indexed="8"/>
      <name val="Calibri"/>
      <family val="3"/>
      <charset val="129"/>
    </font>
    <font>
      <sz val="11"/>
      <color indexed="9"/>
      <name val="맑은 고딕"/>
      <family val="3"/>
      <charset val="129"/>
    </font>
    <font>
      <sz val="10"/>
      <color indexed="8"/>
      <name val="맑은 고딕"/>
      <family val="3"/>
      <charset val="129"/>
    </font>
    <font>
      <sz val="11"/>
      <color indexed="62"/>
      <name val="맑은 고딕"/>
      <family val="3"/>
      <charset val="129"/>
    </font>
    <font>
      <b/>
      <sz val="11"/>
      <color indexed="9"/>
      <name val="맑은 고딕"/>
      <family val="3"/>
      <charset val="129"/>
    </font>
    <font>
      <sz val="11"/>
      <name val="돋움"/>
      <family val="3"/>
      <charset val="129"/>
    </font>
    <font>
      <sz val="11"/>
      <color indexed="20"/>
      <name val="맑은 고딕"/>
      <family val="3"/>
      <charset val="129"/>
    </font>
    <font>
      <u/>
      <sz val="11"/>
      <color indexed="12"/>
      <name val="Calibri"/>
      <family val="2"/>
      <charset val="134"/>
    </font>
    <font>
      <sz val="11"/>
      <color indexed="17"/>
      <name val="맑은 고딕"/>
      <family val="3"/>
      <charset val="129"/>
    </font>
    <font>
      <sz val="12"/>
      <name val="바탕체"/>
      <family val="1"/>
      <charset val="129"/>
    </font>
    <font>
      <sz val="8"/>
      <name val="Arial"/>
      <family val="2"/>
      <charset val="134"/>
    </font>
    <font>
      <i/>
      <sz val="11"/>
      <color indexed="23"/>
      <name val="맑은 고딕"/>
      <family val="3"/>
      <charset val="129"/>
    </font>
    <font>
      <b/>
      <sz val="13"/>
      <color indexed="56"/>
      <name val="맑은 고딕"/>
      <family val="3"/>
      <charset val="129"/>
    </font>
    <font>
      <b/>
      <sz val="10"/>
      <name val="Helv"/>
      <family val="2"/>
      <charset val="134"/>
    </font>
    <font>
      <sz val="11"/>
      <color indexed="8"/>
      <name val="Calibri"/>
      <family val="2"/>
      <charset val="129"/>
    </font>
    <font>
      <b/>
      <sz val="11"/>
      <color indexed="52"/>
      <name val="맑은 고딕"/>
      <family val="3"/>
      <charset val="129"/>
    </font>
    <font>
      <sz val="12"/>
      <name val="System"/>
      <family val="2"/>
      <charset val="129"/>
    </font>
    <font>
      <sz val="11"/>
      <name val="¾©"/>
      <family val="3"/>
      <charset val="129"/>
    </font>
    <font>
      <b/>
      <sz val="12"/>
      <name val="Helv"/>
      <family val="2"/>
      <charset val="134"/>
    </font>
    <font>
      <b/>
      <sz val="15"/>
      <color indexed="56"/>
      <name val="맑은 고딕"/>
      <family val="3"/>
      <charset val="129"/>
    </font>
    <font>
      <sz val="10"/>
      <name val="굴림체"/>
      <family val="3"/>
      <charset val="129"/>
    </font>
    <font>
      <b/>
      <sz val="11"/>
      <color indexed="63"/>
      <name val="맑은 고딕"/>
      <family val="3"/>
      <charset val="129"/>
    </font>
    <font>
      <b/>
      <sz val="11"/>
      <color indexed="56"/>
      <name val="맑은 고딕"/>
      <family val="3"/>
      <charset val="129"/>
    </font>
    <font>
      <b/>
      <sz val="11"/>
      <color indexed="8"/>
      <name val="맑은 고딕"/>
      <family val="3"/>
      <charset val="129"/>
    </font>
    <font>
      <sz val="11"/>
      <color indexed="52"/>
      <name val="맑은 고딕"/>
      <family val="3"/>
      <charset val="129"/>
    </font>
    <font>
      <b/>
      <sz val="11"/>
      <name val="Helv"/>
      <family val="2"/>
      <charset val="134"/>
    </font>
    <font>
      <sz val="11"/>
      <color indexed="10"/>
      <name val="맑은 고딕"/>
      <family val="3"/>
      <charset val="129"/>
    </font>
    <font>
      <sz val="11"/>
      <color indexed="60"/>
      <name val="맑은 고딕"/>
      <family val="3"/>
      <charset val="129"/>
    </font>
    <font>
      <sz val="12"/>
      <color indexed="8"/>
      <name val="VNI-Times"/>
      <family val="2"/>
      <charset val="134"/>
    </font>
    <font>
      <b/>
      <sz val="18"/>
      <color indexed="56"/>
      <name val="맑은 고딕"/>
      <family val="3"/>
      <charset val="129"/>
    </font>
    <font>
      <sz val="12"/>
      <name val="新細明體"/>
      <family val="1"/>
      <charset val="134"/>
    </font>
    <font>
      <sz val="12"/>
      <name val="宋体"/>
      <charset val="134"/>
    </font>
    <font>
      <sz val="11"/>
      <name val="ＭＳ Ｐゴシック"/>
      <family val="2"/>
      <charset val="134"/>
    </font>
    <font>
      <u/>
      <sz val="12"/>
      <color indexed="12"/>
      <name val="宋体"/>
      <charset val="134"/>
    </font>
    <font>
      <sz val="12"/>
      <name val="官帕眉"/>
      <family val="3"/>
      <charset val="255"/>
    </font>
    <font>
      <i/>
      <sz val="12"/>
      <color indexed="8"/>
      <name val="Calibri"/>
      <family val="2"/>
      <charset val="134"/>
    </font>
    <font>
      <sz val="11"/>
      <color indexed="8"/>
      <name val="Calibri"/>
      <family val="2"/>
      <charset val="134"/>
    </font>
    <font>
      <sz val="9"/>
      <color indexed="81"/>
      <name val="宋体"/>
      <charset val="134"/>
    </font>
  </fonts>
  <fills count="33">
    <fill>
      <patternFill patternType="none"/>
    </fill>
    <fill>
      <patternFill patternType="gray125"/>
    </fill>
    <fill>
      <patternFill patternType="solid">
        <fgColor indexed="13"/>
        <bgColor indexed="64"/>
      </patternFill>
    </fill>
    <fill>
      <patternFill patternType="solid">
        <fgColor indexed="9"/>
        <bgColor indexed="64"/>
      </patternFill>
    </fill>
    <fill>
      <patternFill patternType="solid">
        <fgColor indexed="27"/>
        <bgColor indexed="64"/>
      </patternFill>
    </fill>
    <fill>
      <patternFill patternType="solid">
        <fgColor indexed="47"/>
        <bgColor indexed="64"/>
      </patternFill>
    </fill>
    <fill>
      <patternFill patternType="solid">
        <fgColor indexed="53"/>
        <bgColor indexed="64"/>
      </patternFill>
    </fill>
    <fill>
      <patternFill patternType="solid">
        <fgColor indexed="11"/>
        <bgColor indexed="64"/>
      </patternFill>
    </fill>
    <fill>
      <patternFill patternType="solid">
        <fgColor indexed="13"/>
        <bgColor indexed="13"/>
      </patternFill>
    </fill>
    <fill>
      <patternFill patternType="solid">
        <fgColor indexed="45"/>
        <bgColor indexed="64"/>
      </patternFill>
    </fill>
    <fill>
      <patternFill patternType="solid">
        <fgColor indexed="1"/>
        <bgColor indexed="64"/>
      </patternFill>
    </fill>
    <fill>
      <patternFill patternType="solid">
        <fgColor indexed="22"/>
        <bgColor indexed="64"/>
      </patternFill>
    </fill>
    <fill>
      <patternFill patternType="solid">
        <fgColor indexed="43"/>
        <bgColor indexed="64"/>
      </patternFill>
    </fill>
    <fill>
      <patternFill patternType="solid">
        <fgColor indexed="22"/>
        <bgColor indexed="9"/>
      </patternFill>
    </fill>
    <fill>
      <patternFill patternType="solid">
        <fgColor indexed="43"/>
        <bgColor indexed="9"/>
      </patternFill>
    </fill>
    <fill>
      <patternFill patternType="solid">
        <fgColor indexed="42"/>
        <bgColor indexed="64"/>
      </patternFill>
    </fill>
    <fill>
      <patternFill patternType="solid">
        <fgColor indexed="57"/>
        <bgColor indexed="64"/>
      </patternFill>
    </fill>
    <fill>
      <patternFill patternType="solid">
        <fgColor indexed="43"/>
        <bgColor indexed="57"/>
      </patternFill>
    </fill>
    <fill>
      <patternFill patternType="solid">
        <fgColor indexed="9"/>
        <bgColor indexed="47"/>
      </patternFill>
    </fill>
    <fill>
      <patternFill patternType="solid">
        <fgColor indexed="27"/>
        <bgColor indexed="47"/>
      </patternFill>
    </fill>
    <fill>
      <patternFill patternType="solid">
        <fgColor indexed="49"/>
        <bgColor indexed="64"/>
      </patternFill>
    </fill>
    <fill>
      <patternFill patternType="solid">
        <fgColor indexed="26"/>
        <bgColor indexed="64"/>
      </patternFill>
    </fill>
    <fill>
      <patternFill patternType="solid">
        <fgColor indexed="55"/>
        <bgColor indexed="64"/>
      </patternFill>
    </fill>
    <fill>
      <patternFill patternType="solid">
        <fgColor indexed="46"/>
        <bgColor indexed="64"/>
      </patternFill>
    </fill>
    <fill>
      <patternFill patternType="solid">
        <fgColor indexed="30"/>
        <bgColor indexed="64"/>
      </patternFill>
    </fill>
    <fill>
      <patternFill patternType="solid">
        <fgColor indexed="29"/>
        <bgColor indexed="64"/>
      </patternFill>
    </fill>
    <fill>
      <patternFill patternType="solid">
        <fgColor indexed="62"/>
        <bgColor indexed="64"/>
      </patternFill>
    </fill>
    <fill>
      <patternFill patternType="solid">
        <fgColor indexed="44"/>
        <bgColor indexed="64"/>
      </patternFill>
    </fill>
    <fill>
      <patternFill patternType="solid">
        <fgColor indexed="36"/>
        <bgColor indexed="64"/>
      </patternFill>
    </fill>
    <fill>
      <patternFill patternType="solid">
        <fgColor indexed="52"/>
        <bgColor indexed="64"/>
      </patternFill>
    </fill>
    <fill>
      <patternFill patternType="solid">
        <fgColor indexed="51"/>
        <bgColor indexed="64"/>
      </patternFill>
    </fill>
    <fill>
      <patternFill patternType="solid">
        <fgColor indexed="10"/>
        <bgColor indexed="64"/>
      </patternFill>
    </fill>
    <fill>
      <patternFill patternType="solid">
        <fgColor indexed="31"/>
        <bgColor indexed="64"/>
      </patternFill>
    </fill>
  </fills>
  <borders count="14">
    <border>
      <left/>
      <right/>
      <top/>
      <bottom/>
      <diagonal/>
    </border>
    <border>
      <left style="thin">
        <color indexed="64"/>
      </left>
      <right style="thin">
        <color indexed="64"/>
      </right>
      <top style="thin">
        <color indexed="64"/>
      </top>
      <bottom style="thin">
        <color indexed="64"/>
      </bottom>
      <diagonal/>
    </border>
    <border>
      <left/>
      <right/>
      <top style="medium">
        <color indexed="64"/>
      </top>
      <bottom style="medium">
        <color indexed="64"/>
      </bottom>
      <diagonal/>
    </border>
    <border>
      <left style="thin">
        <color indexed="22"/>
      </left>
      <right style="thin">
        <color indexed="22"/>
      </right>
      <top style="thin">
        <color indexed="22"/>
      </top>
      <bottom style="thin">
        <color indexed="22"/>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22"/>
      </bottom>
      <diagonal/>
    </border>
    <border>
      <left/>
      <right/>
      <top style="thin">
        <color indexed="64"/>
      </top>
      <bottom style="thin">
        <color indexed="64"/>
      </bottom>
      <diagonal/>
    </border>
    <border>
      <left/>
      <right/>
      <top/>
      <bottom style="thick">
        <color indexed="62"/>
      </bottom>
      <diagonal/>
    </border>
    <border>
      <left style="thin">
        <color indexed="63"/>
      </left>
      <right style="thin">
        <color indexed="63"/>
      </right>
      <top style="thin">
        <color indexed="63"/>
      </top>
      <bottom style="thin">
        <color indexed="63"/>
      </bottom>
      <diagonal/>
    </border>
    <border>
      <left/>
      <right/>
      <top/>
      <bottom style="medium">
        <color indexed="30"/>
      </bottom>
      <diagonal/>
    </border>
    <border>
      <left/>
      <right/>
      <top style="thin">
        <color indexed="62"/>
      </top>
      <bottom style="double">
        <color indexed="62"/>
      </bottom>
      <diagonal/>
    </border>
    <border>
      <left/>
      <right/>
      <top/>
      <bottom style="double">
        <color indexed="52"/>
      </bottom>
      <diagonal/>
    </border>
    <border>
      <left/>
      <right/>
      <top/>
      <bottom style="medium">
        <color indexed="64"/>
      </bottom>
      <diagonal/>
    </border>
  </borders>
  <cellStyleXfs count="246">
    <xf numFmtId="0" fontId="0" fillId="0" borderId="0">
      <alignment vertical="center"/>
    </xf>
    <xf numFmtId="43" fontId="128" fillId="0" borderId="0" applyFont="0" applyFill="0" applyBorder="0" applyAlignment="0" applyProtection="0">
      <alignment vertical="center"/>
    </xf>
    <xf numFmtId="0" fontId="93" fillId="20" borderId="0" applyNumberFormat="0" applyBorder="0" applyAlignment="0" applyProtection="0">
      <alignment vertical="center"/>
    </xf>
    <xf numFmtId="0" fontId="92" fillId="0" borderId="0">
      <alignment vertical="center"/>
    </xf>
    <xf numFmtId="0" fontId="92" fillId="0" borderId="0">
      <alignment vertical="center"/>
    </xf>
    <xf numFmtId="0" fontId="91" fillId="7" borderId="0" applyNumberFormat="0" applyBorder="0" applyAlignment="0" applyProtection="0">
      <alignment vertical="center"/>
    </xf>
    <xf numFmtId="166" fontId="128" fillId="0" borderId="0" applyFont="0" applyFill="0" applyBorder="0" applyAlignment="0" applyProtection="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1" fillId="27" borderId="0" applyNumberFormat="0" applyBorder="0" applyAlignment="0" applyProtection="0">
      <alignment vertical="center"/>
    </xf>
    <xf numFmtId="0" fontId="128" fillId="0" borderId="0" applyFont="0" applyFill="0" applyBorder="0" applyAlignment="0" applyProtection="0">
      <alignment vertical="center"/>
    </xf>
    <xf numFmtId="0" fontId="128" fillId="0" borderId="0" applyFont="0" applyFill="0" applyBorder="0" applyAlignment="0" applyProtection="0">
      <alignment vertical="center"/>
    </xf>
    <xf numFmtId="0" fontId="101" fillId="0" borderId="0">
      <alignment vertical="center"/>
    </xf>
    <xf numFmtId="0" fontId="91" fillId="30" borderId="0" applyNumberFormat="0" applyBorder="0" applyAlignment="0" applyProtection="0">
      <alignment vertical="center"/>
    </xf>
    <xf numFmtId="0" fontId="128" fillId="0" borderId="0" applyFont="0" applyFill="0" applyBorder="0" applyAlignment="0" applyProtection="0">
      <alignment vertical="center"/>
    </xf>
    <xf numFmtId="0" fontId="105" fillId="0" borderId="0">
      <alignment vertical="center"/>
    </xf>
    <xf numFmtId="0" fontId="90" fillId="0" borderId="2" applyNumberFormat="0" applyAlignment="0" applyProtection="0">
      <alignment horizontal="left" vertical="center"/>
    </xf>
    <xf numFmtId="0" fontId="128" fillId="0" borderId="0" applyFont="0" applyFill="0" applyBorder="0" applyAlignment="0" applyProtection="0">
      <alignment vertical="center"/>
    </xf>
    <xf numFmtId="0" fontId="95" fillId="5" borderId="4" applyNumberFormat="0" applyAlignment="0" applyProtection="0">
      <alignment vertical="center"/>
    </xf>
    <xf numFmtId="0" fontId="109" fillId="0" borderId="0">
      <alignment vertical="center"/>
    </xf>
    <xf numFmtId="0" fontId="91" fillId="32" borderId="0" applyNumberFormat="0" applyBorder="0" applyAlignment="0" applyProtection="0">
      <alignment vertical="center"/>
    </xf>
    <xf numFmtId="0" fontId="107" fillId="11" borderId="4" applyNumberFormat="0" applyAlignment="0" applyProtection="0">
      <alignment vertical="center"/>
    </xf>
    <xf numFmtId="0" fontId="91" fillId="9" borderId="0" applyNumberFormat="0" applyBorder="0" applyAlignment="0" applyProtection="0">
      <alignment vertical="center"/>
    </xf>
    <xf numFmtId="166" fontId="128" fillId="0" borderId="0" applyFont="0" applyFill="0" applyBorder="0" applyAlignment="0" applyProtection="0">
      <alignment vertical="center"/>
    </xf>
    <xf numFmtId="0" fontId="91" fillId="15" borderId="0" applyNumberFormat="0" applyBorder="0" applyAlignment="0" applyProtection="0">
      <alignment vertical="center"/>
    </xf>
    <xf numFmtId="0" fontId="91" fillId="23" borderId="0" applyNumberFormat="0" applyBorder="0" applyAlignment="0" applyProtection="0">
      <alignment vertical="center"/>
    </xf>
    <xf numFmtId="165" fontId="128" fillId="0" borderId="0" applyFont="0" applyFill="0" applyBorder="0" applyAlignment="0" applyProtection="0">
      <alignment vertical="center"/>
    </xf>
    <xf numFmtId="0" fontId="91" fillId="4" borderId="0" applyNumberFormat="0" applyBorder="0" applyAlignment="0" applyProtection="0">
      <alignment vertical="center"/>
    </xf>
    <xf numFmtId="0" fontId="93" fillId="24" borderId="0" applyNumberFormat="0" applyBorder="0" applyAlignment="0" applyProtection="0">
      <alignment vertical="center"/>
    </xf>
    <xf numFmtId="0" fontId="110" fillId="0" borderId="0">
      <alignment horizontal="left" vertical="center"/>
    </xf>
    <xf numFmtId="165" fontId="128" fillId="0" borderId="0" applyFont="0" applyFill="0" applyBorder="0" applyAlignment="0" applyProtection="0">
      <alignment vertical="center"/>
    </xf>
    <xf numFmtId="0" fontId="91" fillId="5" borderId="0" applyNumberFormat="0" applyBorder="0" applyAlignment="0" applyProtection="0">
      <alignment vertical="center"/>
    </xf>
    <xf numFmtId="0" fontId="93" fillId="25" borderId="0" applyNumberFormat="0" applyBorder="0" applyAlignment="0" applyProtection="0">
      <alignment vertical="center"/>
    </xf>
    <xf numFmtId="0" fontId="91" fillId="27" borderId="0" applyNumberFormat="0" applyBorder="0" applyAlignment="0" applyProtection="0">
      <alignment vertical="center"/>
    </xf>
    <xf numFmtId="165" fontId="128" fillId="0" borderId="0" applyFont="0" applyFill="0" applyBorder="0" applyAlignment="0" applyProtection="0">
      <alignment vertical="center"/>
    </xf>
    <xf numFmtId="0" fontId="92" fillId="0" borderId="0">
      <alignment vertical="center"/>
    </xf>
    <xf numFmtId="0" fontId="92" fillId="0" borderId="0">
      <alignment vertical="center"/>
    </xf>
    <xf numFmtId="0" fontId="91" fillId="25" borderId="0" applyNumberFormat="0" applyBorder="0" applyAlignment="0" applyProtection="0">
      <alignment vertical="center"/>
    </xf>
    <xf numFmtId="0" fontId="91" fillId="23" borderId="0" applyNumberFormat="0" applyBorder="0" applyAlignment="0" applyProtection="0">
      <alignment vertical="center"/>
    </xf>
    <xf numFmtId="0" fontId="93" fillId="7" borderId="0" applyNumberFormat="0" applyBorder="0" applyAlignment="0" applyProtection="0">
      <alignment vertical="center"/>
    </xf>
    <xf numFmtId="0" fontId="95" fillId="5" borderId="4" applyNumberFormat="0" applyAlignment="0" applyProtection="0">
      <alignment vertical="center"/>
    </xf>
    <xf numFmtId="0" fontId="100" fillId="15" borderId="0" applyNumberFormat="0" applyBorder="0" applyAlignment="0" applyProtection="0">
      <alignment vertical="center"/>
    </xf>
    <xf numFmtId="0" fontId="92" fillId="0" borderId="0">
      <alignment vertical="center"/>
    </xf>
    <xf numFmtId="0" fontId="92" fillId="0" borderId="0">
      <alignment vertical="center"/>
    </xf>
    <xf numFmtId="0" fontId="93" fillId="28" borderId="0" applyNumberFormat="0" applyBorder="0" applyAlignment="0" applyProtection="0">
      <alignment vertical="center"/>
    </xf>
    <xf numFmtId="0" fontId="93" fillId="29" borderId="0" applyNumberFormat="0" applyBorder="0" applyAlignment="0" applyProtection="0">
      <alignment vertical="center"/>
    </xf>
    <xf numFmtId="0" fontId="99" fillId="0" borderId="0" applyNumberFormat="0" applyFill="0" applyBorder="0" applyAlignment="0" applyProtection="0">
      <alignment vertical="top"/>
      <protection locked="0"/>
    </xf>
    <xf numFmtId="0" fontId="93" fillId="26" borderId="0" applyNumberFormat="0" applyBorder="0" applyAlignment="0" applyProtection="0">
      <alignment vertical="center"/>
    </xf>
    <xf numFmtId="0" fontId="128" fillId="0" borderId="0" applyFont="0" applyFill="0" applyBorder="0" applyAlignment="0" applyProtection="0">
      <alignment vertical="center"/>
    </xf>
    <xf numFmtId="0" fontId="128" fillId="0" borderId="0" applyFont="0" applyFill="0" applyBorder="0" applyAlignment="0" applyProtection="0">
      <alignment vertical="center"/>
    </xf>
    <xf numFmtId="0" fontId="93" fillId="31" borderId="0" applyNumberFormat="0" applyBorder="0" applyAlignment="0" applyProtection="0">
      <alignment vertical="center"/>
    </xf>
    <xf numFmtId="0" fontId="93" fillId="16" borderId="0" applyNumberFormat="0" applyBorder="0" applyAlignment="0" applyProtection="0">
      <alignment vertical="center"/>
    </xf>
    <xf numFmtId="0" fontId="93" fillId="28" borderId="0" applyNumberFormat="0" applyBorder="0" applyAlignment="0" applyProtection="0">
      <alignment vertical="center"/>
    </xf>
    <xf numFmtId="0" fontId="102" fillId="3" borderId="1" applyNumberFormat="0" applyBorder="0" applyAlignment="0" applyProtection="0">
      <alignment vertical="center"/>
    </xf>
    <xf numFmtId="0" fontId="93" fillId="20" borderId="0" applyNumberFormat="0" applyBorder="0" applyAlignment="0" applyProtection="0">
      <alignment vertical="center"/>
    </xf>
    <xf numFmtId="0" fontId="93" fillId="6" borderId="0" applyNumberFormat="0" applyBorder="0" applyAlignment="0" applyProtection="0">
      <alignment vertical="center"/>
    </xf>
    <xf numFmtId="0" fontId="128" fillId="0" borderId="0" applyFont="0" applyFill="0" applyBorder="0" applyAlignment="0" applyProtection="0">
      <alignment vertical="center"/>
    </xf>
    <xf numFmtId="0" fontId="128" fillId="0" borderId="0" applyFont="0" applyFill="0" applyBorder="0" applyAlignment="0" applyProtection="0">
      <alignment vertical="center"/>
    </xf>
    <xf numFmtId="0" fontId="108" fillId="0" borderId="0">
      <alignment vertical="center"/>
    </xf>
    <xf numFmtId="0" fontId="98" fillId="9" borderId="0" applyNumberFormat="0" applyBorder="0" applyAlignment="0" applyProtection="0">
      <alignment vertical="center"/>
    </xf>
    <xf numFmtId="0" fontId="104" fillId="0" borderId="6" applyNumberFormat="0" applyFill="0" applyAlignment="0" applyProtection="0">
      <alignment vertical="center"/>
    </xf>
    <xf numFmtId="165" fontId="128" fillId="0" borderId="0" applyFont="0" applyFill="0" applyBorder="0" applyAlignment="0" applyProtection="0">
      <alignment vertical="center"/>
    </xf>
    <xf numFmtId="0" fontId="96" fillId="22" borderId="5" applyNumberFormat="0" applyAlignment="0" applyProtection="0">
      <alignment vertical="center"/>
    </xf>
    <xf numFmtId="0" fontId="97" fillId="0" borderId="0">
      <alignment vertical="center"/>
    </xf>
    <xf numFmtId="0" fontId="103" fillId="0" borderId="0" applyNumberFormat="0" applyFill="0" applyBorder="0" applyAlignment="0" applyProtection="0">
      <alignment vertical="center"/>
    </xf>
    <xf numFmtId="164" fontId="128" fillId="0" borderId="0" applyFont="0" applyFill="0" applyBorder="0" applyAlignment="0" applyProtection="0">
      <alignment vertical="center"/>
    </xf>
    <xf numFmtId="0" fontId="102" fillId="3" borderId="0" applyNumberFormat="0" applyBorder="0" applyAlignment="0" applyProtection="0">
      <alignment vertical="center"/>
    </xf>
    <xf numFmtId="0" fontId="111" fillId="0" borderId="8" applyNumberFormat="0" applyFill="0" applyAlignment="0" applyProtection="0">
      <alignment vertical="center"/>
    </xf>
    <xf numFmtId="0" fontId="112" fillId="0" borderId="0">
      <alignment vertical="center"/>
    </xf>
    <xf numFmtId="0" fontId="90" fillId="0" borderId="7">
      <alignment horizontal="left" vertical="center"/>
    </xf>
    <xf numFmtId="0" fontId="114" fillId="0" borderId="10" applyNumberFormat="0" applyFill="0" applyAlignment="0" applyProtection="0">
      <alignment vertical="center"/>
    </xf>
    <xf numFmtId="0" fontId="95" fillId="5" borderId="4" applyNumberFormat="0" applyAlignment="0" applyProtection="0">
      <alignment vertical="center"/>
    </xf>
    <xf numFmtId="0" fontId="114" fillId="0" borderId="0" applyNumberFormat="0" applyFill="0" applyBorder="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128" fillId="21" borderId="3" applyNumberFormat="0" applyFon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95" fillId="5" borderId="4" applyNumberFormat="0" applyAlignment="0" applyProtection="0">
      <alignment vertical="center"/>
    </xf>
    <xf numFmtId="0" fontId="116" fillId="0" borderId="12" applyNumberFormat="0" applyFill="0" applyAlignment="0" applyProtection="0">
      <alignment vertical="center"/>
    </xf>
    <xf numFmtId="0" fontId="117" fillId="0" borderId="13">
      <alignment vertical="center"/>
    </xf>
    <xf numFmtId="0" fontId="119" fillId="12" borderId="0" applyNumberFormat="0" applyBorder="0" applyAlignment="0" applyProtection="0">
      <alignment vertical="center"/>
    </xf>
    <xf numFmtId="0" fontId="97" fillId="0" borderId="0">
      <alignment vertical="center"/>
    </xf>
    <xf numFmtId="0" fontId="97" fillId="0" borderId="0">
      <alignment vertical="center"/>
    </xf>
    <xf numFmtId="167"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120" fillId="0" borderId="0">
      <alignment vertical="center"/>
    </xf>
    <xf numFmtId="0" fontId="120" fillId="0" borderId="0">
      <alignment vertical="center"/>
    </xf>
    <xf numFmtId="165" fontId="128" fillId="0" borderId="0" applyFont="0" applyFill="0" applyBorder="0" applyAlignment="0" applyProtection="0">
      <alignment vertical="center"/>
    </xf>
    <xf numFmtId="0" fontId="92" fillId="0" borderId="0">
      <alignment vertical="center"/>
    </xf>
    <xf numFmtId="0" fontId="92"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97" fillId="0" borderId="0">
      <alignment vertical="center"/>
    </xf>
    <xf numFmtId="0" fontId="128" fillId="0" borderId="0">
      <alignment vertical="center"/>
    </xf>
    <xf numFmtId="0" fontId="97" fillId="0" borderId="0">
      <alignment vertical="center"/>
    </xf>
    <xf numFmtId="0" fontId="97" fillId="0" borderId="0">
      <alignment vertical="center"/>
    </xf>
    <xf numFmtId="0" fontId="128" fillId="0" borderId="0">
      <alignment vertical="center"/>
    </xf>
    <xf numFmtId="0" fontId="10" fillId="0" borderId="0">
      <alignment vertical="center"/>
    </xf>
    <xf numFmtId="0" fontId="97" fillId="0" borderId="0">
      <alignment vertical="center"/>
    </xf>
    <xf numFmtId="0" fontId="97" fillId="0" borderId="0">
      <alignment vertical="center"/>
    </xf>
    <xf numFmtId="0" fontId="128" fillId="0" borderId="0">
      <alignment vertical="center"/>
    </xf>
    <xf numFmtId="0" fontId="113" fillId="11" borderId="9" applyNumberFormat="0" applyAlignment="0" applyProtection="0">
      <alignment vertical="center"/>
    </xf>
    <xf numFmtId="10" fontId="128" fillId="0" borderId="0" applyFont="0" applyFill="0" applyBorder="0" applyAlignment="0" applyProtection="0">
      <alignment vertical="center"/>
    </xf>
    <xf numFmtId="0" fontId="92" fillId="0" borderId="0">
      <alignment vertical="center"/>
    </xf>
    <xf numFmtId="43" fontId="128" fillId="0" borderId="0" applyFont="0" applyFill="0" applyBorder="0" applyAlignment="0" applyProtection="0">
      <alignment vertical="center"/>
    </xf>
    <xf numFmtId="0" fontId="117" fillId="0" borderId="0">
      <alignment vertical="center"/>
    </xf>
    <xf numFmtId="0" fontId="121" fillId="0" borderId="0" applyNumberFormat="0" applyFill="0" applyBorder="0" applyAlignment="0" applyProtection="0">
      <alignment vertical="center"/>
    </xf>
    <xf numFmtId="0" fontId="115" fillId="0" borderId="11" applyNumberFormat="0" applyFill="0" applyAlignment="0" applyProtection="0">
      <alignment vertical="center"/>
    </xf>
    <xf numFmtId="0" fontId="118" fillId="0" borderId="0" applyNumberFormat="0" applyFill="0" applyBorder="0" applyAlignment="0" applyProtection="0">
      <alignment vertical="center"/>
    </xf>
    <xf numFmtId="9" fontId="128" fillId="0" borderId="0" applyFont="0" applyFill="0" applyBorder="0" applyAlignment="0" applyProtection="0">
      <alignment vertical="center"/>
    </xf>
    <xf numFmtId="42" fontId="97" fillId="0" borderId="0">
      <alignment vertical="center"/>
    </xf>
    <xf numFmtId="165" fontId="128" fillId="0" borderId="0" applyFont="0" applyFill="0" applyBorder="0" applyAlignment="0" applyProtection="0">
      <alignment vertical="center"/>
    </xf>
    <xf numFmtId="0" fontId="128" fillId="0" borderId="0" applyFont="0" applyFill="0" applyBorder="0" applyAlignment="0" applyProtection="0">
      <alignment vertical="center"/>
    </xf>
    <xf numFmtId="0" fontId="92" fillId="0" borderId="0">
      <alignment vertical="center"/>
    </xf>
    <xf numFmtId="0" fontId="97" fillId="0" borderId="0">
      <alignment vertical="center"/>
    </xf>
    <xf numFmtId="165" fontId="128" fillId="0" borderId="0" applyFont="0" applyFill="0" applyBorder="0" applyAlignment="0" applyProtection="0">
      <alignment vertical="center"/>
    </xf>
    <xf numFmtId="165" fontId="128" fillId="0" borderId="0" applyFont="0" applyFill="0" applyBorder="0" applyAlignment="0" applyProtection="0">
      <alignment vertical="center"/>
    </xf>
    <xf numFmtId="173" fontId="128" fillId="0" borderId="0" applyFont="0" applyFill="0" applyBorder="0" applyAlignment="0" applyProtection="0">
      <alignment vertical="center"/>
    </xf>
    <xf numFmtId="173" fontId="128" fillId="0" borderId="0" applyFont="0" applyFill="0" applyBorder="0" applyAlignment="0" applyProtection="0">
      <alignment vertical="center"/>
    </xf>
    <xf numFmtId="165" fontId="128" fillId="0" borderId="0" applyFont="0" applyFill="0" applyBorder="0" applyAlignment="0" applyProtection="0">
      <alignment vertical="center"/>
    </xf>
    <xf numFmtId="165" fontId="128" fillId="0" borderId="0" applyFont="0" applyFill="0" applyBorder="0" applyAlignment="0" applyProtection="0">
      <alignment vertical="center"/>
    </xf>
    <xf numFmtId="166" fontId="128" fillId="0" borderId="0" applyFont="0" applyFill="0" applyBorder="0" applyAlignment="0" applyProtection="0">
      <alignment vertical="center"/>
    </xf>
    <xf numFmtId="174" fontId="128" fillId="0" borderId="0" applyFont="0" applyFill="0" applyBorder="0" applyAlignment="0" applyProtection="0">
      <alignment vertical="center"/>
    </xf>
    <xf numFmtId="0" fontId="122" fillId="0" borderId="0">
      <alignment vertical="center"/>
    </xf>
    <xf numFmtId="166" fontId="128" fillId="0" borderId="0" applyFont="0" applyFill="0" applyBorder="0" applyAlignment="0" applyProtection="0">
      <alignment vertical="center"/>
    </xf>
    <xf numFmtId="175" fontId="128" fillId="0" borderId="0" applyFont="0" applyFill="0" applyBorder="0" applyAlignment="0" applyProtection="0">
      <alignment vertical="center"/>
    </xf>
    <xf numFmtId="171" fontId="128" fillId="0" borderId="0" applyFont="0" applyFill="0" applyBorder="0" applyAlignment="0" applyProtection="0">
      <alignment vertical="center"/>
    </xf>
    <xf numFmtId="171" fontId="128" fillId="0" borderId="0" applyFont="0" applyFill="0" applyBorder="0" applyAlignment="0" applyProtection="0">
      <alignment vertical="center"/>
    </xf>
    <xf numFmtId="0" fontId="27" fillId="0" borderId="0">
      <alignment vertical="center"/>
    </xf>
    <xf numFmtId="171" fontId="128" fillId="0" borderId="0" applyFont="0" applyFill="0" applyBorder="0" applyAlignment="0" applyProtection="0">
      <alignment vertical="center"/>
    </xf>
    <xf numFmtId="171" fontId="128" fillId="0" borderId="0" applyFont="0" applyFill="0" applyBorder="0" applyAlignment="0" applyProtection="0">
      <alignment vertical="center"/>
    </xf>
    <xf numFmtId="171" fontId="128" fillId="0" borderId="0" applyFont="0" applyFill="0" applyBorder="0" applyAlignment="0" applyProtection="0">
      <alignment vertical="center"/>
    </xf>
    <xf numFmtId="166" fontId="128" fillId="0" borderId="0" applyFont="0" applyFill="0" applyBorder="0" applyAlignment="0" applyProtection="0">
      <alignment vertical="center"/>
    </xf>
    <xf numFmtId="166" fontId="128" fillId="0" borderId="0" applyFont="0" applyFill="0" applyBorder="0" applyAlignment="0" applyProtection="0">
      <alignment vertical="center"/>
    </xf>
    <xf numFmtId="171" fontId="128" fillId="0" borderId="0" applyFont="0" applyFill="0" applyBorder="0" applyAlignment="0" applyProtection="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7"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11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0" fontId="92" fillId="0" borderId="0">
      <alignment vertical="center"/>
    </xf>
    <xf numFmtId="168" fontId="128" fillId="0" borderId="0" applyFont="0" applyFill="0" applyBorder="0" applyAlignment="0" applyProtection="0">
      <alignment vertical="center"/>
    </xf>
    <xf numFmtId="0" fontId="92" fillId="0" borderId="0">
      <alignment vertical="center"/>
    </xf>
    <xf numFmtId="0" fontId="92" fillId="0" borderId="0">
      <alignment vertical="center"/>
    </xf>
    <xf numFmtId="0" fontId="92" fillId="0" borderId="0">
      <alignment vertical="center"/>
    </xf>
    <xf numFmtId="0" fontId="94" fillId="0" borderId="0">
      <alignment vertical="center"/>
    </xf>
    <xf numFmtId="0" fontId="92" fillId="0" borderId="0">
      <alignment vertical="center"/>
    </xf>
    <xf numFmtId="0" fontId="92" fillId="0" borderId="0">
      <alignment vertical="center"/>
    </xf>
    <xf numFmtId="0" fontId="106" fillId="0" borderId="0">
      <alignment vertical="center"/>
    </xf>
    <xf numFmtId="0" fontId="106" fillId="0" borderId="0">
      <alignment vertical="center"/>
    </xf>
    <xf numFmtId="0" fontId="92" fillId="0" borderId="0">
      <alignment vertical="center"/>
    </xf>
    <xf numFmtId="0" fontId="92" fillId="0" borderId="0">
      <alignment vertical="center"/>
    </xf>
    <xf numFmtId="0" fontId="101" fillId="0" borderId="0">
      <alignment vertical="center"/>
    </xf>
    <xf numFmtId="0" fontId="99" fillId="0" borderId="0" applyNumberFormat="0" applyFill="0" applyBorder="0" applyAlignment="0" applyProtection="0">
      <alignment vertical="top"/>
      <protection locked="0"/>
    </xf>
    <xf numFmtId="176" fontId="128" fillId="0" borderId="0" applyFont="0" applyFill="0" applyBorder="0" applyAlignment="0" applyProtection="0">
      <alignment vertical="center"/>
    </xf>
    <xf numFmtId="164" fontId="128" fillId="0" borderId="0" applyFont="0" applyFill="0" applyBorder="0" applyAlignment="0" applyProtection="0">
      <alignment vertical="center"/>
    </xf>
    <xf numFmtId="41" fontId="128" fillId="0" borderId="0" applyFont="0" applyFill="0" applyBorder="0" applyAlignment="0" applyProtection="0">
      <alignment vertical="center"/>
    </xf>
    <xf numFmtId="43" fontId="128" fillId="0" borderId="0" applyFont="0" applyFill="0" applyBorder="0" applyAlignment="0" applyProtection="0">
      <alignment vertical="center"/>
    </xf>
    <xf numFmtId="0" fontId="74" fillId="0" borderId="0">
      <alignment vertical="center"/>
    </xf>
    <xf numFmtId="0" fontId="123" fillId="0" borderId="0">
      <alignment vertical="center"/>
    </xf>
    <xf numFmtId="0" fontId="124" fillId="0" borderId="0">
      <alignment vertical="center"/>
    </xf>
    <xf numFmtId="170" fontId="128" fillId="0" borderId="0" applyFont="0" applyFill="0" applyBorder="0" applyAlignment="0" applyProtection="0">
      <alignment vertical="center"/>
    </xf>
    <xf numFmtId="0" fontId="125" fillId="0" borderId="0" applyNumberFormat="0" applyFill="0" applyBorder="0" applyAlignment="0" applyProtection="0">
      <alignment vertical="top"/>
      <protection locked="0"/>
    </xf>
    <xf numFmtId="0" fontId="126" fillId="0" borderId="0">
      <alignment vertical="center"/>
    </xf>
    <xf numFmtId="166" fontId="128" fillId="0" borderId="0" applyFont="0" applyFill="0" applyBorder="0" applyAlignment="0" applyProtection="0">
      <alignment vertical="center"/>
    </xf>
    <xf numFmtId="175" fontId="128" fillId="0" borderId="0" applyFont="0" applyFill="0" applyBorder="0" applyAlignment="0" applyProtection="0">
      <alignment vertical="center"/>
    </xf>
  </cellStyleXfs>
  <cellXfs count="490">
    <xf numFmtId="0" fontId="0" fillId="0" borderId="0" xfId="0" applyAlignment="1"/>
    <xf numFmtId="0" fontId="0" fillId="0" borderId="1" xfId="0" applyBorder="1" applyAlignment="1">
      <alignment horizontal="center" vertical="center"/>
    </xf>
    <xf numFmtId="0" fontId="0" fillId="0" borderId="1" xfId="0" applyBorder="1" applyAlignment="1">
      <alignment horizontal="center" vertical="center" wrapText="1"/>
    </xf>
    <xf numFmtId="0" fontId="1" fillId="0" borderId="0" xfId="0" applyFont="1" applyAlignment="1">
      <alignment horizontal="center" vertical="center" wrapText="1"/>
    </xf>
    <xf numFmtId="0" fontId="1" fillId="0" borderId="0" xfId="0" applyFont="1">
      <alignment vertical="center"/>
    </xf>
    <xf numFmtId="0" fontId="2" fillId="0" borderId="1" xfId="0" applyNumberFormat="1" applyFont="1" applyFill="1" applyBorder="1" applyAlignment="1">
      <alignment horizontal="center" vertical="center" wrapText="1"/>
    </xf>
    <xf numFmtId="178" fontId="2" fillId="0" borderId="1" xfId="1" applyNumberFormat="1" applyFont="1" applyFill="1" applyBorder="1" applyAlignment="1">
      <alignment horizontal="center" vertical="center" wrapText="1"/>
    </xf>
    <xf numFmtId="0" fontId="4" fillId="2" borderId="1" xfId="0" applyNumberFormat="1" applyFont="1" applyFill="1" applyBorder="1" applyAlignment="1">
      <alignment horizontal="center" vertical="center" wrapText="1"/>
    </xf>
    <xf numFmtId="178" fontId="4" fillId="2" borderId="1" xfId="1" applyNumberFormat="1" applyFont="1" applyFill="1" applyBorder="1" applyAlignment="1">
      <alignment horizontal="center" vertical="center" wrapText="1"/>
    </xf>
    <xf numFmtId="0" fontId="2" fillId="3" borderId="1" xfId="0" applyNumberFormat="1" applyFont="1" applyFill="1" applyBorder="1" applyAlignment="1">
      <alignment horizontal="center" vertical="center" wrapText="1"/>
    </xf>
    <xf numFmtId="0" fontId="2" fillId="4" borderId="1" xfId="0" applyNumberFormat="1" applyFont="1" applyFill="1" applyBorder="1" applyAlignment="1">
      <alignment horizontal="center" vertical="center" wrapText="1"/>
    </xf>
    <xf numFmtId="0" fontId="2" fillId="0" borderId="1" xfId="0" applyNumberFormat="1" applyFont="1" applyFill="1" applyBorder="1" applyAlignment="1">
      <alignment horizontal="left" vertical="center" wrapText="1"/>
    </xf>
    <xf numFmtId="0" fontId="2" fillId="0" borderId="1" xfId="0" applyNumberFormat="1" applyFont="1" applyFill="1" applyBorder="1" applyAlignment="1">
      <alignment vertical="center" wrapText="1"/>
    </xf>
    <xf numFmtId="0" fontId="6" fillId="0" borderId="1" xfId="0" applyNumberFormat="1" applyFont="1" applyFill="1" applyBorder="1" applyAlignment="1">
      <alignment vertical="center" wrapText="1"/>
    </xf>
    <xf numFmtId="0" fontId="7" fillId="0" borderId="1" xfId="0" applyNumberFormat="1" applyFont="1" applyFill="1" applyBorder="1" applyAlignment="1">
      <alignment vertical="center" wrapText="1"/>
    </xf>
    <xf numFmtId="0" fontId="8" fillId="0" borderId="1" xfId="0" applyNumberFormat="1" applyFont="1" applyFill="1" applyBorder="1" applyAlignment="1">
      <alignment vertical="center" wrapText="1"/>
    </xf>
    <xf numFmtId="0" fontId="7" fillId="0" borderId="1" xfId="0" applyNumberFormat="1" applyFont="1" applyFill="1" applyBorder="1" applyAlignment="1">
      <alignment horizontal="left" vertical="center" wrapText="1"/>
    </xf>
    <xf numFmtId="0" fontId="9" fillId="0" borderId="1" xfId="0" applyFont="1" applyBorder="1" applyAlignment="1">
      <alignment horizontal="justify" vertical="center" wrapText="1" indent="1"/>
    </xf>
    <xf numFmtId="0" fontId="10" fillId="0" borderId="1" xfId="0" applyFont="1" applyBorder="1" applyAlignment="1"/>
    <xf numFmtId="0" fontId="0" fillId="0" borderId="1" xfId="0" applyBorder="1" applyAlignment="1"/>
    <xf numFmtId="178" fontId="0" fillId="0" borderId="1" xfId="1" applyNumberFormat="1" applyFont="1" applyBorder="1" applyAlignment="1">
      <alignment vertical="center"/>
    </xf>
    <xf numFmtId="3" fontId="11" fillId="0" borderId="1" xfId="0" applyNumberFormat="1" applyFont="1" applyBorder="1" applyAlignment="1">
      <alignment horizontal="center" vertical="center" wrapText="1"/>
    </xf>
    <xf numFmtId="0" fontId="12" fillId="6" borderId="1" xfId="0" applyFont="1" applyFill="1" applyBorder="1" applyAlignment="1">
      <alignment horizontal="center" vertical="center"/>
    </xf>
    <xf numFmtId="178" fontId="12" fillId="6" borderId="1" xfId="1" applyNumberFormat="1" applyFont="1" applyFill="1" applyBorder="1" applyAlignment="1">
      <alignment horizontal="center" vertical="center" wrapText="1"/>
    </xf>
    <xf numFmtId="0" fontId="13" fillId="6" borderId="1" xfId="0" applyNumberFormat="1" applyFont="1" applyFill="1" applyBorder="1" applyAlignment="1">
      <alignment horizontal="center" vertical="center" wrapText="1"/>
    </xf>
    <xf numFmtId="0" fontId="14" fillId="6" borderId="1" xfId="0" applyFont="1" applyFill="1" applyBorder="1" applyAlignment="1">
      <alignment horizontal="center" vertical="center"/>
    </xf>
    <xf numFmtId="0" fontId="0" fillId="0" borderId="1" xfId="0" applyBorder="1" applyAlignment="1">
      <alignment vertical="center"/>
    </xf>
    <xf numFmtId="0" fontId="15" fillId="0" borderId="1" xfId="0" applyFont="1" applyBorder="1" applyAlignment="1">
      <alignment vertical="center" wrapText="1"/>
    </xf>
    <xf numFmtId="0" fontId="15" fillId="0" borderId="1" xfId="0" applyFont="1" applyBorder="1" applyAlignment="1">
      <alignment wrapText="1"/>
    </xf>
    <xf numFmtId="0" fontId="16" fillId="0" borderId="1" xfId="0" applyFont="1" applyBorder="1" applyAlignment="1">
      <alignment horizontal="center" vertical="center" wrapText="1"/>
    </xf>
    <xf numFmtId="0" fontId="17" fillId="0" borderId="1" xfId="0" applyFont="1" applyBorder="1" applyAlignment="1">
      <alignment horizontal="center" vertical="center" wrapText="1"/>
    </xf>
    <xf numFmtId="0" fontId="10" fillId="0" borderId="1" xfId="0" applyFont="1" applyBorder="1" applyAlignment="1">
      <alignment horizontal="center" vertical="center" wrapText="1"/>
    </xf>
    <xf numFmtId="0" fontId="10" fillId="0" borderId="1" xfId="0" applyFont="1" applyBorder="1" applyAlignment="1">
      <alignment horizontal="left" vertical="center" wrapText="1"/>
    </xf>
    <xf numFmtId="178" fontId="10" fillId="0" borderId="1" xfId="1" applyNumberFormat="1" applyFont="1" applyBorder="1" applyAlignment="1">
      <alignment horizontal="center" vertical="center" wrapText="1"/>
    </xf>
    <xf numFmtId="0" fontId="10" fillId="0" borderId="1" xfId="0" applyFont="1" applyBorder="1" applyAlignment="1">
      <alignment horizontal="center" vertical="center"/>
    </xf>
    <xf numFmtId="0" fontId="0" fillId="0" borderId="1" xfId="0" applyFill="1" applyBorder="1" applyAlignment="1">
      <alignment vertical="center"/>
    </xf>
    <xf numFmtId="0" fontId="0" fillId="0" borderId="1" xfId="0" applyFill="1" applyBorder="1" applyAlignment="1">
      <alignment horizontal="center" vertical="center" wrapText="1"/>
    </xf>
    <xf numFmtId="0" fontId="0" fillId="0" borderId="1" xfId="0" applyBorder="1" applyAlignment="1">
      <alignment vertical="center" wrapText="1"/>
    </xf>
    <xf numFmtId="0" fontId="18" fillId="0" borderId="1" xfId="0" applyFont="1" applyBorder="1" applyAlignment="1">
      <alignment vertical="center" wrapText="1"/>
    </xf>
    <xf numFmtId="0" fontId="19" fillId="0" borderId="1" xfId="0" applyFont="1" applyBorder="1" applyAlignment="1">
      <alignment wrapText="1"/>
    </xf>
    <xf numFmtId="0" fontId="0" fillId="7" borderId="1" xfId="0" applyFill="1" applyBorder="1" applyAlignment="1"/>
    <xf numFmtId="0" fontId="20" fillId="7" borderId="1" xfId="0" applyFont="1" applyFill="1" applyBorder="1" applyAlignment="1">
      <alignment vertical="center" wrapText="1"/>
    </xf>
    <xf numFmtId="178" fontId="20" fillId="7" borderId="1" xfId="1" applyNumberFormat="1" applyFont="1" applyFill="1" applyBorder="1" applyAlignment="1">
      <alignment horizontal="center" vertical="center"/>
    </xf>
    <xf numFmtId="0" fontId="20" fillId="0" borderId="1" xfId="0" applyFont="1" applyFill="1" applyBorder="1" applyAlignment="1">
      <alignment vertical="center" wrapText="1"/>
    </xf>
    <xf numFmtId="178" fontId="20" fillId="0" borderId="1" xfId="1" applyNumberFormat="1" applyFont="1" applyBorder="1" applyAlignment="1">
      <alignment horizontal="center" vertical="center"/>
    </xf>
    <xf numFmtId="0" fontId="20" fillId="0" borderId="1" xfId="0" applyFont="1" applyFill="1" applyBorder="1" applyAlignment="1">
      <alignment vertical="center"/>
    </xf>
    <xf numFmtId="0" fontId="21" fillId="0" borderId="1" xfId="0" applyFont="1" applyBorder="1" applyAlignment="1">
      <alignment vertical="center" wrapText="1"/>
    </xf>
    <xf numFmtId="0" fontId="22" fillId="0" borderId="1" xfId="0" applyFont="1" applyBorder="1" applyAlignment="1"/>
    <xf numFmtId="0" fontId="23" fillId="0" borderId="1" xfId="0" applyFont="1" applyBorder="1" applyAlignment="1">
      <alignment horizontal="left" vertical="center" wrapText="1"/>
    </xf>
    <xf numFmtId="0" fontId="24" fillId="0" borderId="1" xfId="0" applyFont="1" applyBorder="1" applyAlignment="1">
      <alignment vertical="center" wrapText="1"/>
    </xf>
    <xf numFmtId="0" fontId="25" fillId="0" borderId="1" xfId="0" applyFont="1" applyBorder="1" applyAlignment="1">
      <alignment vertical="center" wrapText="1"/>
    </xf>
    <xf numFmtId="0" fontId="26" fillId="0" borderId="1" xfId="0" applyFont="1" applyBorder="1" applyAlignment="1">
      <alignment vertical="center" wrapText="1"/>
    </xf>
    <xf numFmtId="0" fontId="27" fillId="0" borderId="1" xfId="0" applyFont="1" applyBorder="1" applyAlignment="1">
      <alignment vertical="center" wrapText="1"/>
    </xf>
    <xf numFmtId="0" fontId="27" fillId="0" borderId="1" xfId="0" applyFont="1" applyBorder="1" applyAlignment="1">
      <alignment horizontal="left" vertical="center" wrapText="1"/>
    </xf>
    <xf numFmtId="0" fontId="28" fillId="0" borderId="1" xfId="0" applyFont="1" applyBorder="1" applyAlignment="1">
      <alignment vertical="center" wrapText="1"/>
    </xf>
    <xf numFmtId="0" fontId="29" fillId="0" borderId="1" xfId="0" applyFont="1" applyBorder="1" applyAlignment="1">
      <alignment horizontal="center" vertical="center" wrapText="1"/>
    </xf>
    <xf numFmtId="0" fontId="30" fillId="0" borderId="1" xfId="0" applyFont="1" applyBorder="1" applyAlignment="1">
      <alignment vertical="center" wrapText="1"/>
    </xf>
    <xf numFmtId="0" fontId="31" fillId="0" borderId="1" xfId="0" applyFont="1" applyBorder="1" applyAlignment="1">
      <alignment vertical="center" wrapText="1"/>
    </xf>
    <xf numFmtId="0" fontId="17" fillId="0" borderId="1" xfId="0" applyFont="1" applyBorder="1" applyAlignment="1">
      <alignment horizontal="center" wrapText="1"/>
    </xf>
    <xf numFmtId="0" fontId="0" fillId="0" borderId="1" xfId="0" applyBorder="1" applyAlignment="1">
      <alignment horizontal="center"/>
    </xf>
    <xf numFmtId="0" fontId="32" fillId="0" borderId="1" xfId="0" applyFont="1" applyBorder="1" applyAlignment="1"/>
    <xf numFmtId="0" fontId="32" fillId="0" borderId="1" xfId="0" applyFont="1" applyFill="1" applyBorder="1" applyAlignment="1"/>
    <xf numFmtId="0" fontId="32" fillId="0" borderId="1" xfId="0" applyFont="1" applyBorder="1" applyAlignment="1">
      <alignment horizontal="center" vertical="center"/>
    </xf>
    <xf numFmtId="0" fontId="10" fillId="0" borderId="1" xfId="0" applyFont="1" applyFill="1" applyBorder="1" applyAlignment="1">
      <alignment horizontal="center" vertical="center" wrapText="1"/>
    </xf>
    <xf numFmtId="0" fontId="10" fillId="3" borderId="1" xfId="0" applyFont="1" applyFill="1" applyBorder="1" applyAlignment="1">
      <alignment vertical="center" wrapText="1"/>
    </xf>
    <xf numFmtId="0" fontId="10" fillId="0" borderId="1" xfId="0" applyFont="1" applyFill="1" applyBorder="1" applyAlignment="1">
      <alignment vertical="center" wrapText="1"/>
    </xf>
    <xf numFmtId="178" fontId="10" fillId="4" borderId="1" xfId="1" applyNumberFormat="1" applyFont="1" applyFill="1" applyBorder="1" applyAlignment="1">
      <alignment horizontal="center" vertical="center" wrapText="1"/>
    </xf>
    <xf numFmtId="0" fontId="10" fillId="4" borderId="1" xfId="0" applyFont="1" applyFill="1" applyBorder="1" applyAlignment="1">
      <alignment vertical="center" wrapText="1"/>
    </xf>
    <xf numFmtId="178" fontId="10" fillId="4" borderId="1" xfId="1" applyNumberFormat="1" applyFont="1" applyFill="1" applyBorder="1" applyAlignment="1">
      <alignment vertical="center" wrapText="1"/>
    </xf>
    <xf numFmtId="0" fontId="4" fillId="2" borderId="1" xfId="0" applyFont="1" applyFill="1" applyBorder="1" applyAlignment="1">
      <alignment horizontal="center" vertical="center" wrapText="1"/>
    </xf>
    <xf numFmtId="0" fontId="4" fillId="8" borderId="1" xfId="0" applyFont="1" applyFill="1" applyBorder="1" applyAlignment="1">
      <alignment horizontal="center" vertical="center" wrapText="1"/>
    </xf>
    <xf numFmtId="3" fontId="4" fillId="2" borderId="1" xfId="0" applyNumberFormat="1" applyFont="1" applyFill="1" applyBorder="1" applyAlignment="1">
      <alignment horizontal="center" vertical="center" wrapText="1"/>
    </xf>
    <xf numFmtId="178" fontId="4" fillId="2" borderId="1" xfId="1" applyNumberFormat="1" applyFont="1" applyFill="1" applyBorder="1" applyAlignment="1">
      <alignment vertical="center" wrapText="1"/>
    </xf>
    <xf numFmtId="0" fontId="32" fillId="3" borderId="1" xfId="0" applyFont="1" applyFill="1" applyBorder="1" applyAlignment="1">
      <alignment horizontal="center"/>
    </xf>
    <xf numFmtId="0" fontId="32" fillId="0" borderId="1" xfId="0" applyFont="1" applyBorder="1" applyAlignment="1">
      <alignment vertical="center" wrapText="1"/>
    </xf>
    <xf numFmtId="0" fontId="0" fillId="0" borderId="1" xfId="0" applyFill="1" applyBorder="1" applyAlignment="1"/>
    <xf numFmtId="172" fontId="32" fillId="4" borderId="1" xfId="0" applyNumberFormat="1" applyFont="1" applyFill="1" applyBorder="1" applyAlignment="1">
      <alignment horizontal="center" vertical="center" wrapText="1"/>
    </xf>
    <xf numFmtId="0" fontId="0" fillId="4" borderId="1" xfId="0" applyFill="1" applyBorder="1" applyAlignment="1"/>
    <xf numFmtId="178" fontId="0" fillId="4" borderId="1" xfId="1" applyNumberFormat="1" applyFont="1" applyFill="1" applyBorder="1" applyAlignment="1">
      <alignment vertical="center"/>
    </xf>
    <xf numFmtId="178" fontId="32" fillId="4" borderId="1" xfId="1" applyNumberFormat="1" applyFont="1" applyFill="1" applyBorder="1" applyAlignment="1">
      <alignment horizontal="center" vertical="center" wrapText="1"/>
    </xf>
    <xf numFmtId="172" fontId="32" fillId="0" borderId="1" xfId="0" applyNumberFormat="1" applyFont="1" applyFill="1" applyBorder="1" applyAlignment="1">
      <alignment horizontal="center" vertical="center" wrapText="1"/>
    </xf>
    <xf numFmtId="178" fontId="32" fillId="0" borderId="1" xfId="1" applyNumberFormat="1" applyFont="1" applyFill="1" applyBorder="1" applyAlignment="1">
      <alignment horizontal="center" vertical="center" wrapText="1"/>
    </xf>
    <xf numFmtId="0" fontId="32" fillId="0" borderId="1" xfId="0" applyFont="1" applyFill="1" applyBorder="1" applyAlignment="1">
      <alignment vertical="center" wrapText="1"/>
    </xf>
    <xf numFmtId="178" fontId="32" fillId="4" borderId="1" xfId="1" applyNumberFormat="1" applyFont="1" applyFill="1" applyBorder="1" applyAlignment="1">
      <alignment vertical="center"/>
    </xf>
    <xf numFmtId="0" fontId="32" fillId="4" borderId="1" xfId="0" applyFont="1" applyFill="1" applyBorder="1" applyAlignment="1"/>
    <xf numFmtId="0" fontId="32" fillId="0" borderId="1" xfId="0" applyFont="1" applyBorder="1" applyAlignment="1">
      <alignment vertical="center"/>
    </xf>
    <xf numFmtId="178" fontId="32" fillId="4" borderId="1" xfId="1" applyNumberFormat="1" applyFont="1" applyFill="1" applyBorder="1" applyAlignment="1">
      <alignment horizontal="center" vertical="center"/>
    </xf>
    <xf numFmtId="0" fontId="32" fillId="3" borderId="1" xfId="0" applyFont="1" applyFill="1" applyBorder="1" applyAlignment="1">
      <alignment horizontal="center" vertical="center"/>
    </xf>
    <xf numFmtId="0" fontId="32" fillId="0" borderId="1" xfId="0" applyNumberFormat="1" applyFont="1" applyFill="1" applyBorder="1" applyAlignment="1">
      <alignment horizontal="center" vertical="center" wrapText="1"/>
    </xf>
    <xf numFmtId="0" fontId="32" fillId="4" borderId="1" xfId="0" applyFont="1" applyFill="1" applyBorder="1" applyAlignment="1">
      <alignment horizontal="center" vertical="center"/>
    </xf>
    <xf numFmtId="0" fontId="0" fillId="4" borderId="1" xfId="0" applyFill="1" applyBorder="1" applyAlignment="1">
      <alignment horizontal="center" vertical="center"/>
    </xf>
    <xf numFmtId="0" fontId="32" fillId="0" borderId="1" xfId="0" applyNumberFormat="1" applyFont="1" applyFill="1" applyBorder="1" applyAlignment="1">
      <alignment vertical="center" wrapText="1"/>
    </xf>
    <xf numFmtId="0" fontId="2" fillId="3" borderId="1" xfId="0" applyFont="1" applyFill="1" applyBorder="1" applyAlignment="1">
      <alignment horizontal="center" vertical="center" wrapText="1"/>
    </xf>
    <xf numFmtId="0" fontId="2" fillId="0" borderId="1" xfId="0" applyFont="1" applyFill="1" applyBorder="1" applyAlignment="1">
      <alignment horizontal="center" vertical="center" wrapText="1"/>
    </xf>
    <xf numFmtId="0" fontId="2" fillId="0" borderId="1" xfId="0" applyFont="1" applyFill="1" applyBorder="1" applyAlignment="1">
      <alignment horizontal="left" vertical="center" wrapText="1"/>
    </xf>
    <xf numFmtId="178" fontId="2" fillId="4" borderId="1" xfId="1" applyNumberFormat="1" applyFont="1" applyFill="1" applyBorder="1" applyAlignment="1">
      <alignment horizontal="center" vertical="center" wrapText="1"/>
    </xf>
    <xf numFmtId="0" fontId="10" fillId="3" borderId="1" xfId="0" applyFont="1" applyFill="1" applyBorder="1" applyAlignment="1">
      <alignment horizontal="center" vertical="center" wrapText="1"/>
    </xf>
    <xf numFmtId="0" fontId="10" fillId="4" borderId="1" xfId="0" applyFont="1" applyFill="1" applyBorder="1" applyAlignment="1">
      <alignment horizontal="center" vertical="center" wrapText="1"/>
    </xf>
    <xf numFmtId="0" fontId="2" fillId="3" borderId="1" xfId="0" applyFont="1" applyFill="1" applyBorder="1" applyAlignment="1">
      <alignment vertical="center"/>
    </xf>
    <xf numFmtId="3" fontId="37" fillId="0" borderId="1" xfId="0" applyNumberFormat="1" applyFont="1" applyFill="1" applyBorder="1" applyAlignment="1">
      <alignment vertical="center" wrapText="1"/>
    </xf>
    <xf numFmtId="3" fontId="37" fillId="0" borderId="1" xfId="6" applyNumberFormat="1" applyFont="1" applyFill="1" applyBorder="1" applyAlignment="1">
      <alignment horizontal="left" vertical="center" wrapText="1"/>
    </xf>
    <xf numFmtId="3" fontId="2" fillId="4" borderId="1" xfId="0" applyNumberFormat="1" applyFont="1" applyFill="1" applyBorder="1" applyAlignment="1">
      <alignment horizontal="center" vertical="center"/>
    </xf>
    <xf numFmtId="3" fontId="38" fillId="4" borderId="1" xfId="0" applyNumberFormat="1" applyFont="1" applyFill="1" applyBorder="1" applyAlignment="1">
      <alignment horizontal="center" vertical="center"/>
    </xf>
    <xf numFmtId="0" fontId="2" fillId="0" borderId="1" xfId="0" applyFont="1" applyBorder="1" applyAlignment="1">
      <alignment vertical="center"/>
    </xf>
    <xf numFmtId="3" fontId="37" fillId="0" borderId="1" xfId="146" applyNumberFormat="1" applyFont="1" applyFill="1" applyBorder="1" applyAlignment="1">
      <alignment horizontal="left" vertical="center" wrapText="1"/>
    </xf>
    <xf numFmtId="178" fontId="10" fillId="4" borderId="1" xfId="1" applyNumberFormat="1" applyFont="1" applyFill="1" applyBorder="1" applyAlignment="1">
      <alignment vertical="center"/>
    </xf>
    <xf numFmtId="178" fontId="10" fillId="4" borderId="1" xfId="1" applyNumberFormat="1" applyFont="1" applyFill="1" applyBorder="1" applyAlignment="1">
      <alignment horizontal="center" vertical="center"/>
    </xf>
    <xf numFmtId="0" fontId="40" fillId="0" borderId="1" xfId="0" applyFont="1" applyBorder="1" applyAlignment="1">
      <alignment horizontal="center" vertical="center" wrapText="1"/>
    </xf>
    <xf numFmtId="0" fontId="41" fillId="0" borderId="1" xfId="0" applyFont="1" applyFill="1" applyBorder="1" applyAlignment="1">
      <alignment horizontal="center" vertical="center" wrapText="1"/>
    </xf>
    <xf numFmtId="0" fontId="10" fillId="0" borderId="1" xfId="0" applyNumberFormat="1" applyFont="1" applyFill="1" applyBorder="1" applyAlignment="1">
      <alignment vertical="center" wrapText="1"/>
    </xf>
    <xf numFmtId="178" fontId="10" fillId="0" borderId="1" xfId="1" applyNumberFormat="1" applyFont="1" applyBorder="1" applyAlignment="1">
      <alignment horizontal="center" vertical="center"/>
    </xf>
    <xf numFmtId="0" fontId="6" fillId="0" borderId="1" xfId="0" applyFont="1" applyBorder="1" applyAlignment="1">
      <alignment horizontal="left" vertical="center" wrapText="1"/>
    </xf>
    <xf numFmtId="0" fontId="40" fillId="0" borderId="1" xfId="0" applyFont="1" applyBorder="1" applyAlignment="1">
      <alignment horizontal="left" vertical="center" wrapText="1"/>
    </xf>
    <xf numFmtId="0" fontId="10" fillId="4" borderId="1" xfId="0" applyFont="1" applyFill="1" applyBorder="1" applyAlignment="1">
      <alignment horizontal="center" vertical="center"/>
    </xf>
    <xf numFmtId="0" fontId="41" fillId="0" borderId="1" xfId="0" applyFont="1" applyFill="1" applyBorder="1" applyAlignment="1">
      <alignment horizontal="left" vertical="center"/>
    </xf>
    <xf numFmtId="0" fontId="37" fillId="0" borderId="1" xfId="0" applyFont="1" applyBorder="1" applyAlignment="1">
      <alignment horizontal="center" vertical="center" wrapText="1"/>
    </xf>
    <xf numFmtId="0" fontId="2" fillId="0" borderId="1" xfId="0" applyFont="1" applyBorder="1" applyAlignment="1">
      <alignment horizontal="left" vertical="center" wrapText="1"/>
    </xf>
    <xf numFmtId="0" fontId="43" fillId="0" borderId="1" xfId="0" applyNumberFormat="1" applyFont="1" applyFill="1" applyBorder="1" applyAlignment="1">
      <alignment vertical="center" wrapText="1"/>
    </xf>
    <xf numFmtId="0" fontId="0" fillId="3" borderId="1" xfId="0" applyFill="1" applyBorder="1" applyAlignment="1"/>
    <xf numFmtId="0" fontId="45" fillId="2" borderId="1" xfId="0" applyFont="1" applyFill="1" applyBorder="1" applyAlignment="1">
      <alignment horizontal="center" vertical="center"/>
    </xf>
    <xf numFmtId="0" fontId="12" fillId="2" borderId="1" xfId="0" applyFont="1" applyFill="1" applyBorder="1" applyAlignment="1">
      <alignment horizontal="center" vertical="center"/>
    </xf>
    <xf numFmtId="3" fontId="12" fillId="2" borderId="1" xfId="0" applyNumberFormat="1" applyFont="1" applyFill="1" applyBorder="1" applyAlignment="1">
      <alignment horizontal="center" vertical="center" wrapText="1"/>
    </xf>
    <xf numFmtId="0" fontId="4" fillId="2" borderId="1" xfId="0" applyFont="1" applyFill="1" applyBorder="1" applyAlignment="1">
      <alignment horizontal="center" vertical="center"/>
    </xf>
    <xf numFmtId="0" fontId="38" fillId="0" borderId="1" xfId="0" applyNumberFormat="1" applyFont="1" applyFill="1" applyBorder="1" applyAlignment="1">
      <alignment horizontal="center" vertical="center"/>
    </xf>
    <xf numFmtId="169" fontId="41" fillId="4" borderId="1" xfId="1" applyNumberFormat="1" applyFont="1" applyFill="1" applyBorder="1" applyAlignment="1">
      <alignment horizontal="center" vertical="center"/>
    </xf>
    <xf numFmtId="0" fontId="46" fillId="0" borderId="1" xfId="192" applyNumberFormat="1" applyFont="1" applyFill="1" applyBorder="1" applyAlignment="1">
      <alignment horizontal="center" vertical="center" wrapText="1" shrinkToFit="1"/>
    </xf>
    <xf numFmtId="0" fontId="46" fillId="0" borderId="1" xfId="0" applyNumberFormat="1" applyFont="1" applyFill="1" applyBorder="1" applyAlignment="1">
      <alignment horizontal="center" vertical="center"/>
    </xf>
    <xf numFmtId="0" fontId="10" fillId="0" borderId="1" xfId="0" applyNumberFormat="1" applyFont="1" applyFill="1" applyBorder="1" applyAlignment="1">
      <alignment horizontal="left" vertical="center" wrapText="1"/>
    </xf>
    <xf numFmtId="0" fontId="6" fillId="0" borderId="1" xfId="0" applyFont="1" applyBorder="1" applyAlignment="1">
      <alignment vertical="center" wrapText="1"/>
    </xf>
    <xf numFmtId="3" fontId="46" fillId="0" borderId="1" xfId="137" applyNumberFormat="1" applyFont="1" applyBorder="1" applyAlignment="1">
      <alignment horizontal="left" vertical="center" wrapText="1"/>
    </xf>
    <xf numFmtId="3" fontId="46" fillId="0" borderId="1" xfId="137" applyNumberFormat="1" applyFont="1" applyBorder="1" applyAlignment="1">
      <alignment vertical="center" wrapText="1"/>
    </xf>
    <xf numFmtId="0" fontId="46" fillId="0" borderId="1" xfId="0" applyFont="1" applyBorder="1" applyAlignment="1">
      <alignment horizontal="left" vertical="center" wrapText="1"/>
    </xf>
    <xf numFmtId="0" fontId="10" fillId="0" borderId="1" xfId="0" applyNumberFormat="1" applyFont="1" applyFill="1" applyBorder="1" applyAlignment="1">
      <alignment horizontal="center" vertical="center" wrapText="1"/>
    </xf>
    <xf numFmtId="165" fontId="46" fillId="0" borderId="1" xfId="191" applyNumberFormat="1" applyFont="1" applyFill="1" applyBorder="1" applyAlignment="1">
      <alignment horizontal="center" vertical="center" wrapText="1"/>
    </xf>
    <xf numFmtId="165" fontId="46" fillId="0" borderId="1" xfId="191" applyNumberFormat="1" applyFont="1" applyFill="1" applyBorder="1" applyAlignment="1">
      <alignment horizontal="left" vertical="center" wrapText="1"/>
    </xf>
    <xf numFmtId="0" fontId="46" fillId="0" borderId="1" xfId="0" applyFont="1" applyBorder="1" applyAlignment="1">
      <alignment horizontal="center" vertical="center" wrapText="1"/>
    </xf>
    <xf numFmtId="0" fontId="46" fillId="0" borderId="1" xfId="192" applyFont="1" applyFill="1" applyBorder="1" applyAlignment="1">
      <alignment horizontal="center" vertical="center" shrinkToFit="1"/>
    </xf>
    <xf numFmtId="0" fontId="10" fillId="10" borderId="1" xfId="0" applyFont="1" applyFill="1" applyBorder="1" applyAlignment="1">
      <alignment horizontal="left" vertical="center" wrapText="1"/>
    </xf>
    <xf numFmtId="0" fontId="46" fillId="0" borderId="1" xfId="192" applyNumberFormat="1" applyFont="1" applyFill="1" applyBorder="1" applyAlignment="1">
      <alignment horizontal="center" vertical="center" shrinkToFit="1"/>
    </xf>
    <xf numFmtId="0" fontId="10" fillId="0" borderId="1" xfId="0" applyNumberFormat="1" applyFont="1" applyBorder="1" applyAlignment="1">
      <alignment horizontal="left" vertical="center" wrapText="1"/>
    </xf>
    <xf numFmtId="3" fontId="2" fillId="4" borderId="1" xfId="0" applyNumberFormat="1" applyFont="1" applyFill="1" applyBorder="1" applyAlignment="1">
      <alignment horizontal="center" vertical="center" wrapText="1"/>
    </xf>
    <xf numFmtId="0" fontId="2" fillId="4" borderId="1" xfId="0" applyFont="1" applyFill="1" applyBorder="1" applyAlignment="1">
      <alignment horizontal="center" vertical="center" wrapText="1"/>
    </xf>
    <xf numFmtId="0" fontId="37" fillId="0" borderId="1" xfId="0" applyFont="1" applyFill="1" applyBorder="1" applyAlignment="1">
      <alignment horizontal="center" vertical="center" wrapText="1"/>
    </xf>
    <xf numFmtId="165" fontId="2" fillId="0" borderId="1" xfId="162" applyFont="1" applyFill="1" applyBorder="1" applyAlignment="1">
      <alignment horizontal="center" vertical="center" wrapText="1"/>
    </xf>
    <xf numFmtId="165" fontId="2" fillId="0" borderId="1" xfId="191" applyNumberFormat="1" applyFont="1" applyFill="1" applyBorder="1" applyAlignment="1">
      <alignment horizontal="center" vertical="center" wrapText="1"/>
    </xf>
    <xf numFmtId="0" fontId="2" fillId="0" borderId="1" xfId="178" applyFont="1" applyFill="1" applyBorder="1" applyAlignment="1">
      <alignment horizontal="center" vertical="center" wrapText="1"/>
    </xf>
    <xf numFmtId="0" fontId="2" fillId="11" borderId="1" xfId="0" applyFont="1" applyFill="1" applyBorder="1" applyAlignment="1">
      <alignment horizontal="center" vertical="center" wrapText="1"/>
    </xf>
    <xf numFmtId="165" fontId="2" fillId="0" borderId="1" xfId="171" applyNumberFormat="1" applyFont="1" applyFill="1" applyBorder="1" applyAlignment="1">
      <alignment horizontal="center" vertical="center" wrapText="1"/>
    </xf>
    <xf numFmtId="0" fontId="38" fillId="0" borderId="1" xfId="178" applyFont="1" applyFill="1" applyBorder="1" applyAlignment="1">
      <alignment horizontal="center" vertical="center" wrapText="1"/>
    </xf>
    <xf numFmtId="0" fontId="11" fillId="0" borderId="1" xfId="0" applyFont="1" applyBorder="1" applyAlignment="1">
      <alignment horizontal="center" vertical="center"/>
    </xf>
    <xf numFmtId="0" fontId="10" fillId="12" borderId="1" xfId="0" applyFont="1" applyFill="1" applyBorder="1" applyAlignment="1">
      <alignment horizontal="center" vertical="center"/>
    </xf>
    <xf numFmtId="0" fontId="12" fillId="2" borderId="1" xfId="0" applyFont="1" applyFill="1" applyBorder="1" applyAlignment="1">
      <alignment horizontal="center" vertical="center" wrapText="1"/>
    </xf>
    <xf numFmtId="178" fontId="12" fillId="2" borderId="1" xfId="1" applyNumberFormat="1" applyFont="1" applyFill="1" applyBorder="1" applyAlignment="1">
      <alignment horizontal="center" vertical="center" wrapText="1"/>
    </xf>
    <xf numFmtId="0" fontId="10" fillId="3" borderId="1" xfId="0" applyFont="1" applyFill="1" applyBorder="1" applyAlignment="1">
      <alignment horizontal="center" vertical="center"/>
    </xf>
    <xf numFmtId="0" fontId="10" fillId="0" borderId="1" xfId="0" applyFont="1" applyFill="1" applyBorder="1" applyAlignment="1">
      <alignment horizontal="left" vertical="center" wrapText="1"/>
    </xf>
    <xf numFmtId="0" fontId="41" fillId="0" borderId="1" xfId="0" applyFont="1" applyBorder="1" applyAlignment="1">
      <alignment horizontal="center" vertical="center" wrapText="1"/>
    </xf>
    <xf numFmtId="0" fontId="10" fillId="0" borderId="1" xfId="48" applyFont="1" applyBorder="1" applyAlignment="1" applyProtection="1">
      <alignment horizontal="left" vertical="center" wrapText="1"/>
    </xf>
    <xf numFmtId="1" fontId="10" fillId="0" borderId="1" xfId="0" applyNumberFormat="1" applyFont="1" applyFill="1" applyBorder="1" applyAlignment="1">
      <alignment horizontal="center" vertical="center" wrapText="1"/>
    </xf>
    <xf numFmtId="1" fontId="10" fillId="0" borderId="1" xfId="0" applyNumberFormat="1" applyFont="1" applyFill="1" applyBorder="1" applyAlignment="1">
      <alignment horizontal="left" vertical="center" wrapText="1"/>
    </xf>
    <xf numFmtId="0" fontId="46" fillId="0" borderId="1" xfId="0" applyNumberFormat="1" applyFont="1" applyFill="1" applyBorder="1" applyAlignment="1">
      <alignment horizontal="center" vertical="center" wrapText="1"/>
    </xf>
    <xf numFmtId="178" fontId="41" fillId="4" borderId="1" xfId="1" applyNumberFormat="1" applyFont="1" applyFill="1" applyBorder="1" applyAlignment="1">
      <alignment horizontal="center" vertical="center" wrapText="1"/>
    </xf>
    <xf numFmtId="0" fontId="10" fillId="0" borderId="1" xfId="0" applyFont="1" applyFill="1" applyBorder="1" applyAlignment="1">
      <alignment horizontal="center" vertical="center"/>
    </xf>
    <xf numFmtId="0" fontId="46" fillId="0" borderId="1" xfId="178" applyFont="1" applyBorder="1" applyAlignment="1">
      <alignment horizontal="center" vertical="center" wrapText="1"/>
    </xf>
    <xf numFmtId="0" fontId="41" fillId="0" borderId="1" xfId="0" applyFont="1" applyBorder="1" applyAlignment="1">
      <alignment horizontal="left" vertical="center" wrapText="1"/>
    </xf>
    <xf numFmtId="169" fontId="41" fillId="4" borderId="1" xfId="1" applyNumberFormat="1" applyFont="1" applyFill="1" applyBorder="1" applyAlignment="1">
      <alignment horizontal="center" vertical="center" wrapText="1"/>
    </xf>
    <xf numFmtId="1" fontId="46" fillId="0" borderId="1" xfId="0" applyNumberFormat="1" applyFont="1" applyFill="1" applyBorder="1" applyAlignment="1">
      <alignment horizontal="center" vertical="center" wrapText="1"/>
    </xf>
    <xf numFmtId="0" fontId="11" fillId="0" borderId="1" xfId="0" applyFont="1" applyFill="1" applyBorder="1" applyAlignment="1">
      <alignment horizontal="center" vertical="center"/>
    </xf>
    <xf numFmtId="0" fontId="10" fillId="0" borderId="1" xfId="48" applyFont="1" applyFill="1" applyBorder="1" applyAlignment="1" applyProtection="1">
      <alignment horizontal="center" vertical="center" wrapText="1"/>
    </xf>
    <xf numFmtId="0" fontId="47" fillId="0" borderId="1" xfId="0" applyNumberFormat="1" applyFont="1" applyFill="1" applyBorder="1" applyAlignment="1">
      <alignment vertical="center" wrapText="1"/>
    </xf>
    <xf numFmtId="0" fontId="10" fillId="3" borderId="1" xfId="0" applyNumberFormat="1" applyFont="1" applyFill="1" applyBorder="1" applyAlignment="1">
      <alignment horizontal="center" vertical="center"/>
    </xf>
    <xf numFmtId="0" fontId="48" fillId="0" borderId="1" xfId="0" applyNumberFormat="1" applyFont="1" applyFill="1" applyBorder="1" applyAlignment="1">
      <alignment vertical="center" wrapText="1"/>
    </xf>
    <xf numFmtId="0" fontId="43" fillId="0" borderId="1" xfId="0" applyNumberFormat="1" applyFont="1" applyFill="1" applyBorder="1" applyAlignment="1">
      <alignment horizontal="left" vertical="center" wrapText="1"/>
    </xf>
    <xf numFmtId="0" fontId="49" fillId="0" borderId="1" xfId="0" applyNumberFormat="1" applyFont="1" applyFill="1" applyBorder="1" applyAlignment="1">
      <alignment horizontal="left" vertical="center" wrapText="1"/>
    </xf>
    <xf numFmtId="0" fontId="6" fillId="0" borderId="1" xfId="0" applyNumberFormat="1" applyFont="1" applyFill="1" applyBorder="1" applyAlignment="1">
      <alignment horizontal="left" vertical="center" wrapText="1"/>
    </xf>
    <xf numFmtId="0" fontId="46" fillId="0" borderId="1" xfId="178" applyFont="1" applyFill="1" applyBorder="1" applyAlignment="1">
      <alignment horizontal="center" vertical="center" wrapText="1"/>
    </xf>
    <xf numFmtId="0" fontId="46" fillId="0" borderId="1" xfId="178" applyFont="1" applyFill="1" applyBorder="1" applyAlignment="1">
      <alignment horizontal="left" vertical="center" wrapText="1"/>
    </xf>
    <xf numFmtId="0" fontId="51" fillId="0" borderId="1" xfId="178" applyFont="1" applyFill="1" applyBorder="1" applyAlignment="1">
      <alignment horizontal="center" vertical="center" wrapText="1"/>
    </xf>
    <xf numFmtId="0" fontId="52" fillId="0" borderId="1" xfId="0" applyNumberFormat="1" applyFont="1" applyFill="1" applyBorder="1" applyAlignment="1">
      <alignment vertical="center" wrapText="1"/>
    </xf>
    <xf numFmtId="1" fontId="46" fillId="0" borderId="1" xfId="0" applyNumberFormat="1" applyFont="1" applyFill="1" applyBorder="1" applyAlignment="1">
      <alignment horizontal="left" vertical="center" wrapText="1"/>
    </xf>
    <xf numFmtId="0" fontId="47" fillId="0" borderId="1" xfId="0" applyNumberFormat="1" applyFont="1" applyFill="1" applyBorder="1" applyAlignment="1">
      <alignment horizontal="left" vertical="center" wrapText="1"/>
    </xf>
    <xf numFmtId="0" fontId="46" fillId="0" borderId="1" xfId="0" applyFont="1" applyFill="1" applyBorder="1" applyAlignment="1">
      <alignment horizontal="center" vertical="center" wrapText="1"/>
    </xf>
    <xf numFmtId="0" fontId="9" fillId="0" borderId="1" xfId="0" applyNumberFormat="1" applyFont="1" applyFill="1" applyBorder="1" applyAlignment="1">
      <alignment vertical="center" wrapText="1"/>
    </xf>
    <xf numFmtId="0" fontId="46" fillId="0" borderId="1" xfId="192" applyFont="1" applyBorder="1" applyAlignment="1">
      <alignment horizontal="center" vertical="center" wrapText="1"/>
    </xf>
    <xf numFmtId="0" fontId="7" fillId="10" borderId="1" xfId="0" applyFont="1" applyFill="1" applyBorder="1" applyAlignment="1">
      <alignment horizontal="left" vertical="center" wrapText="1"/>
    </xf>
    <xf numFmtId="0" fontId="46" fillId="0" borderId="1" xfId="0" applyNumberFormat="1" applyFont="1" applyFill="1" applyBorder="1" applyAlignment="1">
      <alignment horizontal="left" vertical="center" wrapText="1"/>
    </xf>
    <xf numFmtId="0" fontId="53" fillId="0" borderId="1" xfId="48" applyFont="1" applyFill="1" applyBorder="1" applyAlignment="1" applyProtection="1">
      <alignment horizontal="center" vertical="center" wrapText="1"/>
    </xf>
    <xf numFmtId="0" fontId="10" fillId="0" borderId="1" xfId="48" applyFont="1" applyBorder="1" applyAlignment="1" applyProtection="1">
      <alignment horizontal="center" vertical="center" wrapText="1"/>
    </xf>
    <xf numFmtId="0" fontId="41" fillId="4" borderId="1" xfId="0" applyFont="1" applyFill="1" applyBorder="1" applyAlignment="1">
      <alignment horizontal="center" vertical="center" wrapText="1"/>
    </xf>
    <xf numFmtId="0" fontId="46" fillId="3" borderId="1" xfId="0" applyNumberFormat="1" applyFont="1" applyFill="1" applyBorder="1" applyAlignment="1">
      <alignment horizontal="center" vertical="center" wrapText="1"/>
    </xf>
    <xf numFmtId="0" fontId="10" fillId="0" borderId="1" xfId="48" applyNumberFormat="1" applyFont="1" applyFill="1" applyBorder="1" applyAlignment="1" applyProtection="1">
      <alignment horizontal="center" vertical="center" wrapText="1"/>
    </xf>
    <xf numFmtId="1" fontId="10" fillId="0" borderId="1" xfId="142" applyNumberFormat="1" applyFont="1" applyFill="1" applyBorder="1" applyAlignment="1">
      <alignment horizontal="center" vertical="center" wrapText="1"/>
    </xf>
    <xf numFmtId="0" fontId="54" fillId="0" borderId="1" xfId="0" applyFont="1" applyBorder="1" applyAlignment="1">
      <alignment horizontal="left" vertical="center" wrapText="1"/>
    </xf>
    <xf numFmtId="178" fontId="10" fillId="0" borderId="1" xfId="1" applyNumberFormat="1" applyFont="1" applyFill="1" applyBorder="1" applyAlignment="1">
      <alignment horizontal="center" vertical="center" wrapText="1"/>
    </xf>
    <xf numFmtId="178" fontId="10" fillId="7" borderId="1" xfId="1" applyNumberFormat="1" applyFont="1" applyFill="1" applyBorder="1" applyAlignment="1">
      <alignment horizontal="center" vertical="center" wrapText="1"/>
    </xf>
    <xf numFmtId="178" fontId="10" fillId="3" borderId="1" xfId="1" applyNumberFormat="1" applyFont="1" applyFill="1" applyBorder="1" applyAlignment="1">
      <alignment horizontal="center" vertical="center" wrapText="1"/>
    </xf>
    <xf numFmtId="178" fontId="10" fillId="4" borderId="1" xfId="1" applyNumberFormat="1" applyFont="1" applyFill="1" applyBorder="1" applyAlignment="1">
      <alignment horizontal="center" vertical="center" indent="1" shrinkToFit="1"/>
    </xf>
    <xf numFmtId="178" fontId="12" fillId="2" borderId="1" xfId="1" applyNumberFormat="1" applyFont="1" applyFill="1" applyBorder="1" applyAlignment="1">
      <alignment horizontal="center" vertical="center" indent="1" shrinkToFit="1"/>
    </xf>
    <xf numFmtId="178" fontId="56" fillId="3" borderId="1" xfId="1" applyNumberFormat="1" applyFont="1" applyFill="1" applyBorder="1" applyAlignment="1">
      <alignment horizontal="center" vertical="center" wrapText="1"/>
    </xf>
    <xf numFmtId="178" fontId="57" fillId="0" borderId="1" xfId="1" applyNumberFormat="1" applyFont="1" applyFill="1" applyBorder="1" applyAlignment="1">
      <alignment horizontal="left" vertical="center" wrapText="1"/>
    </xf>
    <xf numFmtId="178" fontId="57" fillId="4" borderId="1" xfId="1" applyNumberFormat="1" applyFont="1" applyFill="1" applyBorder="1" applyAlignment="1">
      <alignment horizontal="center" vertical="center" indent="1" shrinkToFit="1"/>
    </xf>
    <xf numFmtId="178" fontId="56" fillId="4" borderId="1" xfId="1" applyNumberFormat="1" applyFont="1" applyFill="1" applyBorder="1" applyAlignment="1">
      <alignment horizontal="center" vertical="center" indent="1" shrinkToFit="1"/>
    </xf>
    <xf numFmtId="178" fontId="2" fillId="0" borderId="1" xfId="1" applyNumberFormat="1" applyFont="1" applyFill="1" applyBorder="1" applyAlignment="1">
      <alignment horizontal="left" vertical="center" wrapText="1"/>
    </xf>
    <xf numFmtId="178" fontId="38" fillId="4" borderId="1" xfId="1" applyNumberFormat="1" applyFont="1" applyFill="1" applyBorder="1" applyAlignment="1">
      <alignment horizontal="center" vertical="center" indent="1" shrinkToFit="1"/>
    </xf>
    <xf numFmtId="178" fontId="6" fillId="0" borderId="1" xfId="1" applyNumberFormat="1" applyFont="1" applyFill="1" applyBorder="1" applyAlignment="1">
      <alignment horizontal="center" vertical="center" wrapText="1"/>
    </xf>
    <xf numFmtId="178" fontId="38" fillId="4" borderId="1" xfId="1" applyNumberFormat="1" applyFont="1" applyFill="1" applyBorder="1" applyAlignment="1">
      <alignment horizontal="center" vertical="center" shrinkToFit="1"/>
    </xf>
    <xf numFmtId="178" fontId="58" fillId="4" borderId="1" xfId="1" applyNumberFormat="1" applyFont="1" applyFill="1" applyBorder="1" applyAlignment="1">
      <alignment horizontal="center" vertical="center" indent="1" shrinkToFit="1"/>
    </xf>
    <xf numFmtId="178" fontId="46" fillId="0" borderId="1" xfId="1" applyNumberFormat="1" applyFont="1" applyFill="1" applyBorder="1" applyAlignment="1">
      <alignment horizontal="center" vertical="center" wrapText="1"/>
    </xf>
    <xf numFmtId="178" fontId="46" fillId="4" borderId="1" xfId="1" applyNumberFormat="1" applyFont="1" applyFill="1" applyBorder="1" applyAlignment="1">
      <alignment horizontal="center" vertical="center" indent="1" shrinkToFit="1"/>
    </xf>
    <xf numFmtId="178" fontId="2" fillId="0" borderId="1" xfId="1" applyNumberFormat="1" applyFont="1" applyBorder="1" applyAlignment="1">
      <alignment horizontal="left" vertical="center" wrapText="1"/>
    </xf>
    <xf numFmtId="178" fontId="57" fillId="3" borderId="1" xfId="1" applyNumberFormat="1" applyFont="1" applyFill="1" applyBorder="1" applyAlignment="1">
      <alignment horizontal="center" vertical="center" wrapText="1"/>
    </xf>
    <xf numFmtId="178" fontId="57" fillId="11" borderId="1" xfId="1" applyNumberFormat="1" applyFont="1" applyFill="1" applyBorder="1" applyAlignment="1">
      <alignment horizontal="left" vertical="center" wrapText="1"/>
    </xf>
    <xf numFmtId="178" fontId="56" fillId="0" borderId="1" xfId="1" applyNumberFormat="1" applyFont="1" applyFill="1" applyBorder="1" applyAlignment="1">
      <alignment horizontal="center" vertical="center" wrapText="1"/>
    </xf>
    <xf numFmtId="178" fontId="57" fillId="0" borderId="1" xfId="1" applyNumberFormat="1" applyFont="1" applyFill="1" applyBorder="1" applyAlignment="1">
      <alignment horizontal="center" vertical="center" wrapText="1"/>
    </xf>
    <xf numFmtId="178" fontId="56" fillId="0" borderId="1" xfId="1" applyNumberFormat="1" applyFont="1" applyFill="1" applyBorder="1" applyAlignment="1">
      <alignment horizontal="left" vertical="center" wrapText="1"/>
    </xf>
    <xf numFmtId="178" fontId="37" fillId="4" borderId="1" xfId="1" applyNumberFormat="1" applyFont="1" applyFill="1" applyBorder="1" applyAlignment="1">
      <alignment vertical="center" shrinkToFit="1"/>
    </xf>
    <xf numFmtId="178" fontId="60" fillId="3" borderId="1" xfId="1" applyNumberFormat="1" applyFont="1" applyFill="1" applyBorder="1" applyAlignment="1">
      <alignment horizontal="center" vertical="center" wrapText="1"/>
    </xf>
    <xf numFmtId="178" fontId="61" fillId="4" borderId="1" xfId="1" applyNumberFormat="1" applyFont="1" applyFill="1" applyBorder="1" applyAlignment="1">
      <alignment vertical="center" shrinkToFit="1"/>
    </xf>
    <xf numFmtId="178" fontId="56" fillId="4" borderId="1" xfId="1" applyNumberFormat="1" applyFont="1" applyFill="1" applyBorder="1" applyAlignment="1">
      <alignment vertical="center" shrinkToFit="1"/>
    </xf>
    <xf numFmtId="178" fontId="41" fillId="0" borderId="1" xfId="1" applyNumberFormat="1" applyFont="1" applyBorder="1" applyAlignment="1">
      <alignment horizontal="center" vertical="center" wrapText="1"/>
    </xf>
    <xf numFmtId="178" fontId="57" fillId="4" borderId="1" xfId="1" applyNumberFormat="1" applyFont="1" applyFill="1" applyBorder="1" applyAlignment="1">
      <alignment vertical="center" shrinkToFit="1"/>
    </xf>
    <xf numFmtId="178" fontId="62" fillId="4" borderId="1" xfId="1" applyNumberFormat="1" applyFont="1" applyFill="1" applyBorder="1" applyAlignment="1">
      <alignment vertical="center" shrinkToFit="1"/>
    </xf>
    <xf numFmtId="178" fontId="57" fillId="13" borderId="1" xfId="1" applyNumberFormat="1" applyFont="1" applyFill="1" applyBorder="1" applyAlignment="1">
      <alignment horizontal="left" vertical="center" wrapText="1"/>
    </xf>
    <xf numFmtId="178" fontId="37" fillId="0" borderId="1" xfId="1" applyNumberFormat="1" applyFont="1" applyFill="1" applyBorder="1" applyAlignment="1">
      <alignment horizontal="left" vertical="center" wrapText="1"/>
    </xf>
    <xf numFmtId="178" fontId="41" fillId="4" borderId="1" xfId="1" applyNumberFormat="1" applyFont="1" applyFill="1" applyBorder="1" applyAlignment="1">
      <alignment vertical="center" shrinkToFit="1"/>
    </xf>
    <xf numFmtId="178" fontId="56" fillId="11" borderId="1" xfId="1" applyNumberFormat="1" applyFont="1" applyFill="1" applyBorder="1" applyAlignment="1">
      <alignment horizontal="left" vertical="center" wrapText="1"/>
    </xf>
    <xf numFmtId="178" fontId="64" fillId="4" borderId="1" xfId="1" applyNumberFormat="1" applyFont="1" applyFill="1" applyBorder="1" applyAlignment="1">
      <alignment vertical="center" shrinkToFit="1"/>
    </xf>
    <xf numFmtId="178" fontId="6" fillId="0" borderId="1" xfId="1" applyNumberFormat="1" applyFont="1" applyFill="1" applyBorder="1" applyAlignment="1">
      <alignment horizontal="left" vertical="center" wrapText="1"/>
    </xf>
    <xf numFmtId="178" fontId="46" fillId="4" borderId="1" xfId="1" applyNumberFormat="1" applyFont="1" applyFill="1" applyBorder="1" applyAlignment="1">
      <alignment vertical="center" shrinkToFit="1"/>
    </xf>
    <xf numFmtId="178" fontId="6" fillId="0" borderId="1" xfId="1" applyNumberFormat="1" applyFont="1" applyBorder="1" applyAlignment="1">
      <alignment horizontal="center" vertical="center" wrapText="1"/>
    </xf>
    <xf numFmtId="178" fontId="57" fillId="11" borderId="1" xfId="1" applyNumberFormat="1" applyFont="1" applyFill="1" applyBorder="1" applyAlignment="1">
      <alignment horizontal="center" vertical="center" wrapText="1"/>
    </xf>
    <xf numFmtId="178" fontId="57" fillId="0" borderId="1" xfId="1" applyNumberFormat="1" applyFont="1" applyBorder="1" applyAlignment="1">
      <alignment horizontal="center" vertical="center" wrapText="1"/>
    </xf>
    <xf numFmtId="178" fontId="62" fillId="4" borderId="1" xfId="1" applyNumberFormat="1" applyFont="1" applyFill="1" applyBorder="1" applyAlignment="1">
      <alignment horizontal="center" vertical="center" indent="1" shrinkToFit="1"/>
    </xf>
    <xf numFmtId="178" fontId="57" fillId="13" borderId="1" xfId="1" applyNumberFormat="1" applyFont="1" applyFill="1" applyBorder="1" applyAlignment="1">
      <alignment horizontal="center" vertical="center" wrapText="1"/>
    </xf>
    <xf numFmtId="178" fontId="2" fillId="0" borderId="1" xfId="1" applyNumberFormat="1" applyFont="1" applyFill="1" applyBorder="1" applyAlignment="1" applyProtection="1">
      <alignment horizontal="center" vertical="center" wrapText="1"/>
    </xf>
    <xf numFmtId="178" fontId="10" fillId="0" borderId="1" xfId="1" applyNumberFormat="1" applyFont="1" applyBorder="1" applyAlignment="1" applyProtection="1">
      <alignment horizontal="left" vertical="center" wrapText="1"/>
    </xf>
    <xf numFmtId="178" fontId="10" fillId="11" borderId="1" xfId="1" applyNumberFormat="1" applyFont="1" applyFill="1" applyBorder="1" applyAlignment="1">
      <alignment horizontal="center" vertical="center" wrapText="1"/>
    </xf>
    <xf numFmtId="178" fontId="37" fillId="0" borderId="1" xfId="1" applyNumberFormat="1" applyFont="1" applyBorder="1" applyAlignment="1">
      <alignment horizontal="center" vertical="center" wrapText="1"/>
    </xf>
    <xf numFmtId="178" fontId="56" fillId="0" borderId="1" xfId="1" applyNumberFormat="1" applyFont="1" applyBorder="1" applyAlignment="1">
      <alignment horizontal="center" vertical="center" wrapText="1"/>
    </xf>
    <xf numFmtId="178" fontId="37" fillId="0" borderId="1" xfId="1" applyNumberFormat="1" applyFont="1" applyFill="1" applyBorder="1" applyAlignment="1">
      <alignment horizontal="center" vertical="center" wrapText="1"/>
    </xf>
    <xf numFmtId="178" fontId="56" fillId="11" borderId="1" xfId="1" applyNumberFormat="1" applyFont="1" applyFill="1" applyBorder="1" applyAlignment="1">
      <alignment horizontal="center" vertical="center" wrapText="1"/>
    </xf>
    <xf numFmtId="178" fontId="10" fillId="15" borderId="1" xfId="1" applyNumberFormat="1" applyFont="1" applyFill="1" applyBorder="1" applyAlignment="1">
      <alignment horizontal="center" vertical="center" wrapText="1"/>
    </xf>
    <xf numFmtId="0" fontId="14" fillId="9" borderId="1" xfId="0" applyFont="1" applyFill="1" applyBorder="1" applyAlignment="1"/>
    <xf numFmtId="0" fontId="14" fillId="0" borderId="1" xfId="0" applyFont="1" applyFill="1" applyBorder="1" applyAlignment="1"/>
    <xf numFmtId="0" fontId="14" fillId="0" borderId="1" xfId="0" applyFont="1" applyBorder="1" applyAlignment="1">
      <alignment vertical="center"/>
    </xf>
    <xf numFmtId="0" fontId="14" fillId="0" borderId="1" xfId="0" applyFont="1" applyBorder="1" applyAlignment="1"/>
    <xf numFmtId="0" fontId="14" fillId="0" borderId="1" xfId="0" applyFont="1" applyBorder="1" applyAlignment="1">
      <alignment horizontal="center" vertical="center"/>
    </xf>
    <xf numFmtId="0" fontId="14" fillId="3" borderId="1" xfId="0" applyFont="1" applyFill="1" applyBorder="1" applyAlignment="1">
      <alignment horizontal="center" vertical="center"/>
    </xf>
    <xf numFmtId="0" fontId="2" fillId="0" borderId="1" xfId="0" applyFont="1" applyBorder="1" applyAlignment="1">
      <alignment horizontal="center"/>
    </xf>
    <xf numFmtId="3" fontId="2" fillId="4" borderId="1" xfId="0" applyNumberFormat="1" applyFont="1" applyFill="1" applyBorder="1" applyAlignment="1">
      <alignment horizontal="center"/>
    </xf>
    <xf numFmtId="178" fontId="14" fillId="0" borderId="1" xfId="1" applyNumberFormat="1" applyFont="1" applyBorder="1" applyAlignment="1"/>
    <xf numFmtId="0" fontId="2" fillId="0" borderId="1" xfId="0" applyFont="1" applyBorder="1" applyAlignment="1">
      <alignment horizontal="center" vertical="center"/>
    </xf>
    <xf numFmtId="3" fontId="4" fillId="2" borderId="1" xfId="0" applyNumberFormat="1" applyFont="1" applyFill="1" applyBorder="1" applyAlignment="1">
      <alignment horizontal="center" vertical="center"/>
    </xf>
    <xf numFmtId="49" fontId="38" fillId="0" borderId="1" xfId="191" applyNumberFormat="1" applyFont="1" applyFill="1" applyBorder="1" applyAlignment="1">
      <alignment horizontal="left" vertical="center" wrapText="1"/>
    </xf>
    <xf numFmtId="179" fontId="38" fillId="0" borderId="1" xfId="121" applyNumberFormat="1" applyFont="1" applyFill="1" applyBorder="1" applyAlignment="1">
      <alignment horizontal="left" vertical="center"/>
    </xf>
    <xf numFmtId="3" fontId="67" fillId="4" borderId="1" xfId="0" applyNumberFormat="1" applyFont="1" applyFill="1" applyBorder="1" applyAlignment="1">
      <alignment horizontal="center" vertical="center"/>
    </xf>
    <xf numFmtId="0" fontId="2" fillId="4" borderId="1" xfId="0" applyFont="1" applyFill="1" applyBorder="1" applyAlignment="1">
      <alignment horizontal="center" vertical="center"/>
    </xf>
    <xf numFmtId="0" fontId="38" fillId="0" borderId="1" xfId="191" applyFont="1" applyFill="1" applyBorder="1" applyAlignment="1">
      <alignment horizontal="left" vertical="center" wrapText="1"/>
    </xf>
    <xf numFmtId="178" fontId="14" fillId="9" borderId="1" xfId="1" applyNumberFormat="1" applyFont="1" applyFill="1" applyBorder="1" applyAlignment="1"/>
    <xf numFmtId="0" fontId="68" fillId="0" borderId="1" xfId="191" applyFont="1" applyFill="1" applyBorder="1" applyAlignment="1">
      <alignment horizontal="left" vertical="center" wrapText="1"/>
    </xf>
    <xf numFmtId="182" fontId="38" fillId="0" borderId="1" xfId="121" applyNumberFormat="1" applyFont="1" applyFill="1" applyBorder="1" applyAlignment="1">
      <alignment horizontal="left" vertical="center"/>
    </xf>
    <xf numFmtId="0" fontId="2" fillId="0" borderId="1" xfId="178" applyFont="1" applyBorder="1" applyAlignment="1">
      <alignment horizontal="left" vertical="center" wrapText="1"/>
    </xf>
    <xf numFmtId="0" fontId="2" fillId="0" borderId="1" xfId="178" applyFont="1" applyBorder="1" applyAlignment="1">
      <alignment vertical="center" wrapText="1"/>
    </xf>
    <xf numFmtId="182" fontId="14" fillId="0" borderId="1" xfId="121" applyNumberFormat="1" applyFont="1" applyBorder="1" applyAlignment="1">
      <alignment horizontal="center" vertical="center"/>
    </xf>
    <xf numFmtId="3" fontId="14" fillId="4" borderId="1" xfId="0" applyNumberFormat="1" applyFont="1" applyFill="1" applyBorder="1" applyAlignment="1">
      <alignment horizontal="center" vertical="center"/>
    </xf>
    <xf numFmtId="49" fontId="2" fillId="0" borderId="1" xfId="191" applyNumberFormat="1" applyFont="1" applyFill="1" applyBorder="1" applyAlignment="1">
      <alignment horizontal="left" vertical="center" wrapText="1"/>
    </xf>
    <xf numFmtId="179" fontId="2" fillId="0" borderId="1" xfId="121" applyNumberFormat="1" applyFont="1" applyFill="1" applyBorder="1" applyAlignment="1">
      <alignment horizontal="center" vertical="center"/>
    </xf>
    <xf numFmtId="49" fontId="2" fillId="0" borderId="1" xfId="191" applyNumberFormat="1" applyFont="1" applyFill="1" applyBorder="1" applyAlignment="1">
      <alignment horizontal="center" vertical="center" wrapText="1"/>
    </xf>
    <xf numFmtId="49" fontId="2" fillId="0" borderId="1" xfId="228" applyNumberFormat="1" applyFont="1" applyFill="1" applyBorder="1" applyAlignment="1">
      <alignment horizontal="left" vertical="center" wrapText="1"/>
    </xf>
    <xf numFmtId="182" fontId="2" fillId="0" borderId="1" xfId="228" applyNumberFormat="1" applyFont="1" applyFill="1" applyBorder="1" applyAlignment="1">
      <alignment horizontal="center" vertical="center"/>
    </xf>
    <xf numFmtId="182" fontId="2" fillId="3" borderId="1" xfId="228" applyNumberFormat="1" applyFont="1" applyFill="1" applyBorder="1" applyAlignment="1">
      <alignment horizontal="center" vertical="center"/>
    </xf>
    <xf numFmtId="0" fontId="2" fillId="0" borderId="1" xfId="0" applyFont="1" applyFill="1" applyBorder="1" applyAlignment="1">
      <alignment horizontal="left" vertical="center"/>
    </xf>
    <xf numFmtId="0" fontId="37" fillId="0" borderId="1" xfId="0" applyFont="1" applyFill="1" applyBorder="1" applyAlignment="1">
      <alignment horizontal="left" vertical="center" wrapText="1"/>
    </xf>
    <xf numFmtId="0" fontId="2" fillId="0" borderId="1" xfId="0" applyFont="1" applyFill="1" applyBorder="1" applyAlignment="1">
      <alignment vertical="center" wrapText="1"/>
    </xf>
    <xf numFmtId="0" fontId="2" fillId="0" borderId="1" xfId="0" applyFont="1" applyFill="1" applyBorder="1" applyAlignment="1">
      <alignment horizontal="left" wrapText="1"/>
    </xf>
    <xf numFmtId="0" fontId="2" fillId="0" borderId="1" xfId="178" applyFont="1" applyFill="1" applyBorder="1" applyAlignment="1">
      <alignment horizontal="left" vertical="center" wrapText="1"/>
    </xf>
    <xf numFmtId="182" fontId="2" fillId="0" borderId="1" xfId="121" applyNumberFormat="1" applyFont="1" applyBorder="1" applyAlignment="1">
      <alignment horizontal="center" vertical="center"/>
    </xf>
    <xf numFmtId="182" fontId="2" fillId="0" borderId="1" xfId="121" applyNumberFormat="1" applyFont="1" applyFill="1" applyBorder="1" applyAlignment="1">
      <alignment horizontal="center" vertical="center"/>
    </xf>
    <xf numFmtId="49" fontId="2" fillId="0" borderId="1" xfId="229" applyNumberFormat="1" applyFont="1" applyFill="1" applyBorder="1" applyAlignment="1">
      <alignment horizontal="left" vertical="center" wrapText="1"/>
    </xf>
    <xf numFmtId="0" fontId="6" fillId="0" borderId="0" xfId="0" applyNumberFormat="1" applyFont="1" applyFill="1" applyAlignment="1">
      <alignment horizontal="left" vertical="center" wrapText="1"/>
    </xf>
    <xf numFmtId="0" fontId="69" fillId="0" borderId="1" xfId="0" applyFont="1" applyFill="1" applyBorder="1" applyAlignment="1">
      <alignment vertical="center" wrapText="1"/>
    </xf>
    <xf numFmtId="0" fontId="69" fillId="0" borderId="1" xfId="0" applyFont="1" applyFill="1" applyBorder="1" applyAlignment="1">
      <alignment horizontal="center" vertical="center" wrapText="1"/>
    </xf>
    <xf numFmtId="0" fontId="70" fillId="0" borderId="1" xfId="0" applyFont="1" applyBorder="1" applyAlignment="1"/>
    <xf numFmtId="0" fontId="71" fillId="0" borderId="1" xfId="0" applyFont="1" applyBorder="1" applyAlignment="1"/>
    <xf numFmtId="49" fontId="2" fillId="11" borderId="1" xfId="191" applyNumberFormat="1" applyFont="1" applyFill="1" applyBorder="1" applyAlignment="1">
      <alignment horizontal="left" vertical="center" wrapText="1"/>
    </xf>
    <xf numFmtId="49" fontId="37" fillId="0" borderId="1" xfId="191" applyNumberFormat="1" applyFont="1" applyFill="1" applyBorder="1" applyAlignment="1">
      <alignment horizontal="left" vertical="center" wrapText="1"/>
    </xf>
    <xf numFmtId="49" fontId="2" fillId="0" borderId="1" xfId="191" applyNumberFormat="1" applyFont="1" applyFill="1" applyBorder="1" applyAlignment="1">
      <alignment vertical="center" wrapText="1"/>
    </xf>
    <xf numFmtId="0" fontId="37" fillId="0" borderId="1" xfId="0" applyFont="1" applyBorder="1" applyAlignment="1">
      <alignment vertical="center" wrapText="1"/>
    </xf>
    <xf numFmtId="179" fontId="2" fillId="0" borderId="1" xfId="121" applyNumberFormat="1" applyFont="1" applyFill="1" applyBorder="1" applyAlignment="1">
      <alignment horizontal="center" vertical="center" wrapText="1"/>
    </xf>
    <xf numFmtId="0" fontId="2" fillId="0" borderId="1" xfId="0" applyFont="1" applyBorder="1" applyAlignment="1">
      <alignment horizontal="center" vertical="center" wrapText="1"/>
    </xf>
    <xf numFmtId="0" fontId="14" fillId="3" borderId="1" xfId="0" applyNumberFormat="1" applyFont="1" applyFill="1" applyBorder="1" applyAlignment="1">
      <alignment horizontal="center" vertical="center"/>
    </xf>
    <xf numFmtId="179" fontId="37" fillId="0" borderId="1" xfId="121" applyNumberFormat="1" applyFont="1" applyFill="1" applyBorder="1" applyAlignment="1">
      <alignment horizontal="center" vertical="center"/>
    </xf>
    <xf numFmtId="178" fontId="2" fillId="0" borderId="1" xfId="1" applyNumberFormat="1" applyFont="1" applyBorder="1" applyAlignment="1"/>
    <xf numFmtId="49" fontId="2" fillId="0" borderId="1" xfId="191" applyNumberFormat="1" applyFont="1" applyFill="1" applyBorder="1" applyAlignment="1">
      <alignment vertical="top" wrapText="1"/>
    </xf>
    <xf numFmtId="178" fontId="2" fillId="9" borderId="1" xfId="1" applyNumberFormat="1" applyFont="1" applyFill="1" applyBorder="1" applyAlignment="1"/>
    <xf numFmtId="0" fontId="2" fillId="0" borderId="1" xfId="0" applyFont="1" applyBorder="1" applyAlignment="1"/>
    <xf numFmtId="49" fontId="2" fillId="0" borderId="1" xfId="229" applyNumberFormat="1" applyFont="1" applyFill="1" applyBorder="1" applyAlignment="1">
      <alignment vertical="center" wrapText="1"/>
    </xf>
    <xf numFmtId="177" fontId="2" fillId="3" borderId="1" xfId="229" applyNumberFormat="1" applyFont="1" applyFill="1" applyBorder="1" applyAlignment="1">
      <alignment horizontal="center" vertical="center" wrapText="1"/>
    </xf>
    <xf numFmtId="49" fontId="74" fillId="0" borderId="1" xfId="191" applyNumberFormat="1" applyFont="1" applyFill="1" applyBorder="1" applyAlignment="1">
      <alignment horizontal="left" vertical="center" wrapText="1"/>
    </xf>
    <xf numFmtId="179" fontId="74" fillId="0" borderId="1" xfId="121" applyNumberFormat="1" applyFont="1" applyFill="1" applyBorder="1" applyAlignment="1">
      <alignment horizontal="center" vertical="center"/>
    </xf>
    <xf numFmtId="3" fontId="74" fillId="4" borderId="1" xfId="0" applyNumberFormat="1" applyFont="1" applyFill="1" applyBorder="1" applyAlignment="1">
      <alignment horizontal="center" vertical="center"/>
    </xf>
    <xf numFmtId="49" fontId="2" fillId="0" borderId="1" xfId="228" applyNumberFormat="1" applyFont="1" applyFill="1" applyBorder="1" applyAlignment="1">
      <alignment vertical="center" wrapText="1"/>
    </xf>
    <xf numFmtId="49" fontId="2" fillId="0" borderId="1" xfId="229" applyNumberFormat="1" applyFont="1" applyFill="1" applyBorder="1" applyAlignment="1">
      <alignment horizontal="center" vertical="center" wrapText="1"/>
    </xf>
    <xf numFmtId="182" fontId="2" fillId="3" borderId="1" xfId="228" applyNumberFormat="1" applyFont="1" applyFill="1" applyBorder="1" applyAlignment="1">
      <alignment horizontal="center" vertical="center" wrapText="1"/>
    </xf>
    <xf numFmtId="3" fontId="74" fillId="0" borderId="1" xfId="0" applyNumberFormat="1" applyFont="1" applyFill="1" applyBorder="1" applyAlignment="1">
      <alignment horizontal="center" vertical="center"/>
    </xf>
    <xf numFmtId="179" fontId="74" fillId="0" borderId="1" xfId="121" applyNumberFormat="1" applyFont="1" applyFill="1" applyBorder="1" applyAlignment="1">
      <alignment horizontal="center" vertical="center" wrapText="1"/>
    </xf>
    <xf numFmtId="177" fontId="2" fillId="16" borderId="1" xfId="229" applyNumberFormat="1" applyFont="1" applyFill="1" applyBorder="1" applyAlignment="1">
      <alignment horizontal="center" vertical="center" wrapText="1"/>
    </xf>
    <xf numFmtId="0" fontId="5" fillId="18" borderId="1" xfId="0" applyFont="1" applyFill="1" applyBorder="1" applyAlignment="1">
      <alignment horizontal="center" vertical="center" wrapText="1"/>
    </xf>
    <xf numFmtId="0" fontId="2" fillId="10" borderId="1" xfId="0" applyFont="1" applyFill="1" applyBorder="1" applyAlignment="1">
      <alignment horizontal="left" vertical="center" wrapText="1"/>
    </xf>
    <xf numFmtId="0" fontId="4" fillId="0" borderId="1" xfId="0" applyFont="1" applyFill="1" applyBorder="1" applyAlignment="1">
      <alignment horizontal="center" vertical="center" wrapText="1"/>
    </xf>
    <xf numFmtId="0" fontId="4" fillId="19" borderId="1" xfId="0" applyFont="1" applyFill="1" applyBorder="1" applyAlignment="1">
      <alignment horizontal="center" vertical="center" wrapText="1"/>
    </xf>
    <xf numFmtId="0" fontId="6" fillId="10" borderId="1" xfId="0" applyFont="1" applyFill="1" applyBorder="1" applyAlignment="1">
      <alignment horizontal="left" vertical="center" wrapText="1"/>
    </xf>
    <xf numFmtId="0" fontId="2" fillId="0" borderId="1" xfId="48" applyFont="1" applyBorder="1" applyAlignment="1" applyProtection="1">
      <alignment horizontal="left" vertical="center" wrapText="1"/>
    </xf>
    <xf numFmtId="0" fontId="2" fillId="0" borderId="1" xfId="48" applyFont="1" applyBorder="1" applyAlignment="1" applyProtection="1">
      <alignment vertical="center" wrapText="1"/>
    </xf>
    <xf numFmtId="181" fontId="2" fillId="0" borderId="1" xfId="229" applyNumberFormat="1" applyFont="1" applyFill="1" applyBorder="1" applyAlignment="1">
      <alignment horizontal="center" vertical="center" wrapText="1"/>
    </xf>
    <xf numFmtId="0" fontId="72" fillId="3" borderId="1" xfId="0" applyFont="1" applyFill="1" applyBorder="1" applyAlignment="1">
      <alignment horizontal="center" vertical="center"/>
    </xf>
    <xf numFmtId="0" fontId="2" fillId="0" borderId="1" xfId="0" applyFont="1" applyFill="1" applyBorder="1" applyAlignment="1">
      <alignment horizontal="center" vertical="center"/>
    </xf>
    <xf numFmtId="178" fontId="2" fillId="4" borderId="1" xfId="1" applyNumberFormat="1" applyFont="1" applyFill="1" applyBorder="1" applyAlignment="1">
      <alignment horizontal="center" vertical="center"/>
    </xf>
    <xf numFmtId="179" fontId="38" fillId="0" borderId="1" xfId="121" applyNumberFormat="1" applyFont="1" applyFill="1" applyBorder="1" applyAlignment="1">
      <alignment horizontal="center" vertical="center"/>
    </xf>
    <xf numFmtId="1" fontId="38" fillId="0" borderId="1" xfId="0" applyNumberFormat="1" applyFont="1" applyFill="1" applyBorder="1" applyAlignment="1">
      <alignment horizontal="left" vertical="center" wrapText="1"/>
    </xf>
    <xf numFmtId="0" fontId="2" fillId="0" borderId="1" xfId="0" applyFont="1" applyFill="1" applyBorder="1" applyAlignment="1">
      <alignment wrapText="1"/>
    </xf>
    <xf numFmtId="177" fontId="2" fillId="0" borderId="1" xfId="229" applyNumberFormat="1" applyFont="1" applyFill="1" applyBorder="1" applyAlignment="1">
      <alignment horizontal="center" vertical="center" wrapText="1"/>
    </xf>
    <xf numFmtId="0" fontId="37" fillId="0" borderId="1" xfId="48" applyFont="1" applyFill="1" applyBorder="1" applyAlignment="1" applyProtection="1">
      <alignment horizontal="left" vertical="center" wrapText="1"/>
    </xf>
    <xf numFmtId="182" fontId="37" fillId="3" borderId="1" xfId="228" applyNumberFormat="1" applyFont="1" applyFill="1" applyBorder="1" applyAlignment="1">
      <alignment horizontal="center" vertical="center" wrapText="1"/>
    </xf>
    <xf numFmtId="3" fontId="37" fillId="4" borderId="1" xfId="0" applyNumberFormat="1" applyFont="1" applyFill="1" applyBorder="1" applyAlignment="1">
      <alignment horizontal="center" vertical="center"/>
    </xf>
    <xf numFmtId="1" fontId="38" fillId="0" borderId="1" xfId="0" applyNumberFormat="1" applyFont="1" applyFill="1" applyBorder="1" applyAlignment="1">
      <alignment horizontal="left" vertical="center"/>
    </xf>
    <xf numFmtId="182" fontId="38" fillId="0" borderId="1" xfId="121" applyNumberFormat="1" applyFont="1" applyBorder="1" applyAlignment="1">
      <alignment horizontal="center" vertical="center"/>
    </xf>
    <xf numFmtId="0" fontId="2" fillId="0" borderId="1" xfId="139" applyFont="1" applyFill="1" applyBorder="1" applyAlignment="1">
      <alignment horizontal="left" vertical="center" wrapText="1"/>
    </xf>
    <xf numFmtId="0" fontId="5" fillId="3" borderId="1" xfId="0" applyNumberFormat="1" applyFont="1" applyFill="1" applyBorder="1" applyAlignment="1">
      <alignment horizontal="center" vertical="center"/>
    </xf>
    <xf numFmtId="0" fontId="79" fillId="0" borderId="1" xfId="0" applyFont="1" applyBorder="1" applyAlignment="1">
      <alignment wrapText="1"/>
    </xf>
    <xf numFmtId="0" fontId="14" fillId="0" borderId="1" xfId="0" applyNumberFormat="1" applyFont="1" applyFill="1" applyBorder="1" applyAlignment="1">
      <alignment horizontal="center" vertical="center" wrapText="1"/>
    </xf>
    <xf numFmtId="0" fontId="80" fillId="0" borderId="1" xfId="0" applyFont="1" applyBorder="1" applyAlignment="1">
      <alignment vertical="center"/>
    </xf>
    <xf numFmtId="49" fontId="81" fillId="0" borderId="1" xfId="228" applyNumberFormat="1" applyFont="1" applyFill="1" applyBorder="1" applyAlignment="1">
      <alignment horizontal="left" vertical="center" wrapText="1"/>
    </xf>
    <xf numFmtId="0" fontId="81" fillId="0" borderId="1" xfId="0" applyNumberFormat="1" applyFont="1" applyFill="1" applyBorder="1" applyAlignment="1">
      <alignment horizontal="left" vertical="center" wrapText="1"/>
    </xf>
    <xf numFmtId="182" fontId="82" fillId="0" borderId="1" xfId="121" applyNumberFormat="1" applyFont="1" applyBorder="1" applyAlignment="1">
      <alignment horizontal="center" vertical="center"/>
    </xf>
    <xf numFmtId="3" fontId="81" fillId="4" borderId="1" xfId="0" applyNumberFormat="1" applyFont="1" applyFill="1" applyBorder="1" applyAlignment="1">
      <alignment horizontal="center" vertical="center"/>
    </xf>
    <xf numFmtId="0" fontId="81" fillId="0" borderId="1" xfId="0" applyFont="1" applyBorder="1" applyAlignment="1"/>
    <xf numFmtId="0" fontId="81" fillId="0" borderId="1" xfId="0" applyFont="1" applyFill="1" applyBorder="1" applyAlignment="1">
      <alignment horizontal="left" vertical="center" wrapText="1"/>
    </xf>
    <xf numFmtId="0" fontId="81" fillId="0" borderId="1" xfId="0" applyFont="1" applyBorder="1" applyAlignment="1">
      <alignment vertical="center"/>
    </xf>
    <xf numFmtId="49" fontId="81" fillId="0" borderId="1" xfId="228" applyNumberFormat="1" applyFont="1" applyFill="1" applyBorder="1" applyAlignment="1">
      <alignment horizontal="center" vertical="center" wrapText="1"/>
    </xf>
    <xf numFmtId="179" fontId="82" fillId="0" borderId="1" xfId="121" applyNumberFormat="1" applyFont="1" applyFill="1" applyBorder="1" applyAlignment="1">
      <alignment horizontal="center" vertical="center"/>
    </xf>
    <xf numFmtId="178" fontId="81" fillId="0" borderId="1" xfId="1" applyNumberFormat="1" applyFont="1" applyBorder="1" applyAlignment="1"/>
    <xf numFmtId="0" fontId="83" fillId="0" borderId="1" xfId="0" applyFont="1" applyFill="1" applyBorder="1" applyAlignment="1">
      <alignment vertical="center" wrapText="1"/>
    </xf>
    <xf numFmtId="0" fontId="2" fillId="10" borderId="0" xfId="0" applyFont="1" applyFill="1" applyAlignment="1">
      <alignment horizontal="left" vertical="center" wrapText="1"/>
    </xf>
    <xf numFmtId="0" fontId="68" fillId="0" borderId="1" xfId="0" applyFont="1" applyFill="1" applyBorder="1" applyAlignment="1">
      <alignment horizontal="left" vertical="center" wrapText="1"/>
    </xf>
    <xf numFmtId="0" fontId="81" fillId="10" borderId="1" xfId="0" applyFont="1" applyFill="1" applyBorder="1" applyAlignment="1">
      <alignment horizontal="left" vertical="center" wrapText="1"/>
    </xf>
    <xf numFmtId="0" fontId="81" fillId="0" borderId="1" xfId="0" applyNumberFormat="1" applyFont="1" applyFill="1" applyBorder="1" applyAlignment="1">
      <alignment vertical="center" wrapText="1"/>
    </xf>
    <xf numFmtId="49" fontId="81" fillId="0" borderId="1" xfId="191" applyNumberFormat="1" applyFont="1" applyFill="1" applyBorder="1" applyAlignment="1">
      <alignment horizontal="left" vertical="center" wrapText="1"/>
    </xf>
    <xf numFmtId="169" fontId="84" fillId="0" borderId="1" xfId="1" applyNumberFormat="1" applyFont="1" applyFill="1" applyBorder="1" applyAlignment="1">
      <alignment horizontal="center" vertical="center"/>
    </xf>
    <xf numFmtId="0" fontId="85" fillId="0" borderId="1" xfId="0" applyFont="1" applyFill="1" applyBorder="1" applyAlignment="1">
      <alignment vertical="center" wrapText="1"/>
    </xf>
    <xf numFmtId="0" fontId="2" fillId="10" borderId="1" xfId="0" applyFont="1" applyFill="1" applyBorder="1" applyAlignment="1">
      <alignment vertical="center" wrapText="1"/>
    </xf>
    <xf numFmtId="182" fontId="2" fillId="0" borderId="1" xfId="228" applyNumberFormat="1" applyFont="1" applyFill="1" applyBorder="1" applyAlignment="1">
      <alignment horizontal="center" vertical="center" wrapText="1"/>
    </xf>
    <xf numFmtId="0" fontId="14" fillId="3" borderId="1" xfId="0" applyFont="1" applyFill="1" applyBorder="1" applyAlignment="1">
      <alignment horizontal="center" vertical="center" wrapText="1"/>
    </xf>
    <xf numFmtId="3" fontId="2" fillId="0" borderId="1" xfId="135" applyNumberFormat="1" applyFont="1" applyFill="1" applyBorder="1" applyAlignment="1">
      <alignment vertical="center" wrapText="1"/>
    </xf>
    <xf numFmtId="3" fontId="2" fillId="0" borderId="1" xfId="135" applyNumberFormat="1" applyFont="1" applyFill="1" applyBorder="1" applyAlignment="1">
      <alignment horizontal="left" vertical="center" wrapText="1"/>
    </xf>
    <xf numFmtId="179" fontId="2" fillId="0" borderId="1" xfId="154" applyNumberFormat="1" applyFont="1" applyFill="1" applyBorder="1" applyAlignment="1">
      <alignment horizontal="center" vertical="center" wrapText="1"/>
    </xf>
    <xf numFmtId="0" fontId="2" fillId="0" borderId="1" xfId="178" applyFont="1" applyFill="1" applyBorder="1" applyAlignment="1">
      <alignment vertical="center" wrapText="1"/>
    </xf>
    <xf numFmtId="182" fontId="2" fillId="0" borderId="1" xfId="121" applyNumberFormat="1" applyFont="1" applyBorder="1" applyAlignment="1">
      <alignment horizontal="center" vertical="center" wrapText="1"/>
    </xf>
    <xf numFmtId="0" fontId="74" fillId="0" borderId="1" xfId="0" applyFont="1" applyFill="1" applyBorder="1" applyAlignment="1">
      <alignment horizontal="left" vertical="center" wrapText="1"/>
    </xf>
    <xf numFmtId="0" fontId="25" fillId="0" borderId="1" xfId="0" applyFont="1" applyFill="1" applyBorder="1" applyAlignment="1">
      <alignment vertical="center" wrapText="1"/>
    </xf>
    <xf numFmtId="0" fontId="86" fillId="0" borderId="1" xfId="0" applyFont="1" applyBorder="1" applyAlignment="1">
      <alignment vertical="center" wrapText="1"/>
    </xf>
    <xf numFmtId="0" fontId="14" fillId="3" borderId="1" xfId="0" applyFont="1" applyFill="1" applyBorder="1" applyAlignment="1">
      <alignment horizontal="left" vertical="center"/>
    </xf>
    <xf numFmtId="0" fontId="87" fillId="0" borderId="1" xfId="0" applyNumberFormat="1" applyFont="1" applyFill="1" applyBorder="1" applyAlignment="1">
      <alignment vertical="center" wrapText="1"/>
    </xf>
    <xf numFmtId="0" fontId="38" fillId="0" borderId="1" xfId="48" applyFont="1" applyFill="1" applyBorder="1" applyAlignment="1" applyProtection="1">
      <alignment horizontal="left" vertical="center" wrapText="1"/>
    </xf>
    <xf numFmtId="0" fontId="2" fillId="3" borderId="1" xfId="0" applyFont="1" applyFill="1" applyBorder="1" applyAlignment="1">
      <alignment horizontal="center" vertical="center"/>
    </xf>
    <xf numFmtId="0" fontId="88" fillId="0" borderId="1" xfId="0" applyFont="1" applyFill="1" applyBorder="1" applyAlignment="1">
      <alignment vertical="center" wrapText="1"/>
    </xf>
    <xf numFmtId="179" fontId="89" fillId="0" borderId="1" xfId="121" applyNumberFormat="1" applyFont="1" applyFill="1" applyBorder="1" applyAlignment="1">
      <alignment horizontal="center" vertical="center"/>
    </xf>
    <xf numFmtId="49" fontId="2" fillId="13" borderId="1" xfId="229" applyNumberFormat="1" applyFont="1" applyFill="1" applyBorder="1" applyAlignment="1">
      <alignment horizontal="left" vertical="center" wrapText="1"/>
    </xf>
    <xf numFmtId="181" fontId="2" fillId="3" borderId="1" xfId="229" applyNumberFormat="1" applyFont="1" applyFill="1" applyBorder="1" applyAlignment="1">
      <alignment horizontal="center" vertical="center" wrapText="1"/>
    </xf>
    <xf numFmtId="179" fontId="2" fillId="15" borderId="1" xfId="121" applyNumberFormat="1" applyFont="1" applyFill="1" applyBorder="1" applyAlignment="1">
      <alignment horizontal="center" vertical="center"/>
    </xf>
    <xf numFmtId="3" fontId="2" fillId="4" borderId="1" xfId="0" applyNumberFormat="1" applyFont="1" applyFill="1" applyBorder="1" applyAlignment="1">
      <alignment vertical="center"/>
    </xf>
    <xf numFmtId="178" fontId="2" fillId="0" borderId="1" xfId="1" applyNumberFormat="1" applyFont="1" applyBorder="1" applyAlignment="1">
      <alignment horizontal="center" vertical="center" wrapText="1"/>
    </xf>
    <xf numFmtId="179" fontId="2" fillId="15" borderId="1" xfId="121" applyNumberFormat="1" applyFont="1" applyFill="1" applyBorder="1" applyAlignment="1">
      <alignment horizontal="center" vertical="center" wrapText="1"/>
    </xf>
    <xf numFmtId="0" fontId="2" fillId="0" borderId="1" xfId="178" applyFont="1" applyBorder="1" applyAlignment="1">
      <alignment horizontal="center" vertical="center" wrapText="1"/>
    </xf>
    <xf numFmtId="0" fontId="37" fillId="0" borderId="1" xfId="143" applyNumberFormat="1" applyFont="1" applyFill="1" applyBorder="1" applyAlignment="1">
      <alignment horizontal="left" vertical="center" wrapText="1"/>
    </xf>
    <xf numFmtId="182" fontId="2" fillId="15" borderId="1" xfId="228" applyNumberFormat="1" applyFont="1" applyFill="1" applyBorder="1" applyAlignment="1">
      <alignment horizontal="center" vertical="center" wrapText="1"/>
    </xf>
    <xf numFmtId="178" fontId="2" fillId="0" borderId="1" xfId="1" applyNumberFormat="1" applyFont="1" applyFill="1" applyBorder="1" applyAlignment="1"/>
    <xf numFmtId="0" fontId="37" fillId="0" borderId="1" xfId="0" applyFont="1" applyFill="1" applyBorder="1" applyAlignment="1">
      <alignment vertical="center"/>
    </xf>
    <xf numFmtId="178" fontId="2" fillId="0" borderId="1" xfId="1" applyNumberFormat="1" applyFont="1" applyBorder="1" applyAlignment="1">
      <alignment horizontal="center" vertical="center"/>
    </xf>
    <xf numFmtId="178" fontId="14" fillId="0" borderId="1" xfId="1" applyNumberFormat="1" applyFont="1" applyBorder="1" applyAlignment="1">
      <alignment horizontal="center" vertical="center"/>
    </xf>
    <xf numFmtId="0" fontId="14" fillId="0" borderId="1" xfId="0" applyNumberFormat="1" applyFont="1" applyFill="1" applyBorder="1" applyAlignment="1">
      <alignment horizontal="center" vertical="center"/>
    </xf>
    <xf numFmtId="49" fontId="5" fillId="5" borderId="1" xfId="191" applyNumberFormat="1" applyFont="1" applyFill="1" applyBorder="1" applyAlignment="1">
      <alignment horizontal="center" vertical="center" wrapText="1"/>
    </xf>
    <xf numFmtId="49" fontId="69" fillId="5" borderId="1" xfId="191" applyNumberFormat="1" applyFont="1" applyFill="1" applyBorder="1" applyAlignment="1">
      <alignment horizontal="center" vertical="center" wrapText="1"/>
    </xf>
    <xf numFmtId="49" fontId="2" fillId="5" borderId="1" xfId="191" applyNumberFormat="1" applyFont="1" applyFill="1" applyBorder="1" applyAlignment="1">
      <alignment horizontal="center" vertical="center" wrapText="1"/>
    </xf>
    <xf numFmtId="0" fontId="5" fillId="5" borderId="1" xfId="0" applyFont="1" applyFill="1" applyBorder="1" applyAlignment="1">
      <alignment horizontal="center" vertical="center"/>
    </xf>
    <xf numFmtId="0" fontId="4" fillId="5" borderId="1" xfId="0" applyFont="1" applyFill="1" applyBorder="1" applyAlignment="1">
      <alignment horizontal="center" vertical="center"/>
    </xf>
    <xf numFmtId="0" fontId="5" fillId="5" borderId="1" xfId="0" applyNumberFormat="1" applyFont="1" applyFill="1" applyBorder="1" applyAlignment="1">
      <alignment horizontal="center" vertical="center"/>
    </xf>
    <xf numFmtId="0" fontId="4" fillId="5" borderId="1" xfId="0" applyNumberFormat="1" applyFont="1" applyFill="1" applyBorder="1" applyAlignment="1">
      <alignment horizontal="center" vertical="center"/>
    </xf>
    <xf numFmtId="0" fontId="72" fillId="3" borderId="1" xfId="0" applyNumberFormat="1" applyFont="1" applyFill="1" applyBorder="1" applyAlignment="1">
      <alignment horizontal="center" vertical="center" wrapText="1"/>
    </xf>
    <xf numFmtId="0" fontId="14" fillId="3" borderId="1" xfId="0" applyNumberFormat="1" applyFont="1" applyFill="1" applyBorder="1" applyAlignment="1">
      <alignment horizontal="center" vertical="center"/>
    </xf>
    <xf numFmtId="0" fontId="14" fillId="3" borderId="1" xfId="0" applyFont="1" applyFill="1" applyBorder="1" applyAlignment="1">
      <alignment horizontal="center" vertical="center"/>
    </xf>
    <xf numFmtId="0" fontId="14" fillId="3" borderId="1" xfId="0" applyNumberFormat="1" applyFont="1" applyFill="1" applyBorder="1" applyAlignment="1">
      <alignment horizontal="center" vertical="center" wrapText="1"/>
    </xf>
    <xf numFmtId="0" fontId="5" fillId="3" borderId="1" xfId="0" applyNumberFormat="1" applyFont="1" applyFill="1" applyBorder="1" applyAlignment="1">
      <alignment horizontal="center" vertical="center" wrapText="1"/>
    </xf>
    <xf numFmtId="0" fontId="72" fillId="5" borderId="1" xfId="0" applyFont="1" applyFill="1" applyBorder="1" applyAlignment="1">
      <alignment horizontal="center" vertical="center" wrapText="1"/>
    </xf>
    <xf numFmtId="0" fontId="4" fillId="5" borderId="1" xfId="0" applyFont="1" applyFill="1" applyBorder="1" applyAlignment="1">
      <alignment horizontal="center" vertical="center" wrapText="1"/>
    </xf>
    <xf numFmtId="0" fontId="5" fillId="5" borderId="1" xfId="0" applyFont="1" applyFill="1" applyBorder="1" applyAlignment="1">
      <alignment horizontal="center" vertical="center" wrapText="1"/>
    </xf>
    <xf numFmtId="0" fontId="72" fillId="5" borderId="1" xfId="0" applyFont="1" applyFill="1" applyBorder="1" applyAlignment="1">
      <alignment horizontal="center" vertical="center"/>
    </xf>
    <xf numFmtId="0" fontId="5" fillId="12" borderId="1" xfId="0" applyNumberFormat="1" applyFont="1" applyFill="1" applyBorder="1" applyAlignment="1">
      <alignment horizontal="center" vertical="center" wrapText="1"/>
    </xf>
    <xf numFmtId="0" fontId="4" fillId="12" borderId="1" xfId="0" applyNumberFormat="1" applyFont="1" applyFill="1" applyBorder="1" applyAlignment="1">
      <alignment horizontal="center" vertical="center" wrapText="1"/>
    </xf>
    <xf numFmtId="0" fontId="5" fillId="12" borderId="1" xfId="0" applyFont="1" applyFill="1" applyBorder="1" applyAlignment="1">
      <alignment horizontal="center" vertical="center" wrapText="1"/>
    </xf>
    <xf numFmtId="0" fontId="4" fillId="12" borderId="1" xfId="0" applyFont="1" applyFill="1" applyBorder="1" applyAlignment="1">
      <alignment horizontal="center" vertical="center" wrapText="1"/>
    </xf>
    <xf numFmtId="49" fontId="5" fillId="14" borderId="1" xfId="228" applyNumberFormat="1" applyFont="1" applyFill="1" applyBorder="1" applyAlignment="1">
      <alignment horizontal="center" vertical="center" wrapText="1"/>
    </xf>
    <xf numFmtId="49" fontId="69" fillId="14" borderId="1" xfId="228" applyNumberFormat="1" applyFont="1" applyFill="1" applyBorder="1" applyAlignment="1">
      <alignment horizontal="center" vertical="center" wrapText="1"/>
    </xf>
    <xf numFmtId="49" fontId="2" fillId="14" borderId="1" xfId="228" applyNumberFormat="1" applyFont="1" applyFill="1" applyBorder="1" applyAlignment="1">
      <alignment horizontal="center" vertical="center" wrapText="1"/>
    </xf>
    <xf numFmtId="0" fontId="5" fillId="5" borderId="1" xfId="0" applyNumberFormat="1" applyFont="1" applyFill="1" applyBorder="1" applyAlignment="1">
      <alignment horizontal="center" vertical="center" wrapText="1"/>
    </xf>
    <xf numFmtId="0" fontId="4" fillId="5" borderId="1" xfId="0" applyNumberFormat="1" applyFont="1" applyFill="1" applyBorder="1" applyAlignment="1">
      <alignment horizontal="center" vertical="center" wrapText="1"/>
    </xf>
    <xf numFmtId="0" fontId="14" fillId="0" borderId="1" xfId="0" applyNumberFormat="1" applyFont="1" applyFill="1" applyBorder="1" applyAlignment="1">
      <alignment horizontal="center" vertical="center" wrapText="1"/>
    </xf>
    <xf numFmtId="49" fontId="75" fillId="12" borderId="1" xfId="191" applyNumberFormat="1" applyFont="1" applyFill="1" applyBorder="1" applyAlignment="1">
      <alignment horizontal="center" vertical="center" wrapText="1"/>
    </xf>
    <xf numFmtId="49" fontId="76" fillId="12" borderId="1" xfId="191" applyNumberFormat="1" applyFont="1" applyFill="1" applyBorder="1" applyAlignment="1">
      <alignment horizontal="center" vertical="center" wrapText="1"/>
    </xf>
    <xf numFmtId="49" fontId="77" fillId="12" borderId="1" xfId="191" applyNumberFormat="1" applyFont="1" applyFill="1" applyBorder="1" applyAlignment="1">
      <alignment horizontal="center" vertical="center" wrapText="1"/>
    </xf>
    <xf numFmtId="49" fontId="4" fillId="12" borderId="1" xfId="191" applyNumberFormat="1" applyFont="1" applyFill="1" applyBorder="1" applyAlignment="1">
      <alignment horizontal="center" vertical="center" wrapText="1"/>
    </xf>
    <xf numFmtId="49" fontId="4" fillId="17" borderId="1" xfId="229" applyNumberFormat="1" applyFont="1" applyFill="1" applyBorder="1" applyAlignment="1">
      <alignment horizontal="center" vertical="center" wrapText="1"/>
    </xf>
    <xf numFmtId="0" fontId="78" fillId="5" borderId="1" xfId="0" applyFont="1" applyFill="1" applyBorder="1" applyAlignment="1">
      <alignment horizontal="center" vertical="center" wrapText="1"/>
    </xf>
    <xf numFmtId="49" fontId="4" fillId="12" borderId="1" xfId="229" applyNumberFormat="1" applyFont="1" applyFill="1" applyBorder="1" applyAlignment="1">
      <alignment horizontal="center" vertical="center" wrapText="1"/>
    </xf>
    <xf numFmtId="0" fontId="4" fillId="12" borderId="1" xfId="0" applyNumberFormat="1" applyFont="1" applyFill="1" applyBorder="1" applyAlignment="1">
      <alignment horizontal="center" vertical="center"/>
    </xf>
    <xf numFmtId="49" fontId="73" fillId="12" borderId="1" xfId="191" applyNumberFormat="1" applyFont="1" applyFill="1" applyBorder="1" applyAlignment="1">
      <alignment horizontal="center" vertical="center" wrapText="1"/>
    </xf>
    <xf numFmtId="0" fontId="4" fillId="12" borderId="1" xfId="0" applyFont="1" applyFill="1" applyBorder="1" applyAlignment="1">
      <alignment horizontal="center" vertical="center"/>
    </xf>
    <xf numFmtId="0" fontId="65" fillId="0" borderId="1" xfId="0" applyNumberFormat="1" applyFont="1" applyFill="1" applyBorder="1" applyAlignment="1">
      <alignment horizontal="center" vertical="center" wrapText="1"/>
    </xf>
    <xf numFmtId="0" fontId="66" fillId="0" borderId="1" xfId="0" applyNumberFormat="1" applyFont="1" applyFill="1" applyBorder="1" applyAlignment="1">
      <alignment horizontal="center" vertical="center" wrapText="1"/>
    </xf>
    <xf numFmtId="178" fontId="59" fillId="5" borderId="1" xfId="1" applyNumberFormat="1" applyFont="1" applyFill="1" applyBorder="1" applyAlignment="1">
      <alignment horizontal="center" vertical="center" wrapText="1"/>
    </xf>
    <xf numFmtId="178" fontId="59" fillId="3" borderId="1" xfId="1" applyNumberFormat="1" applyFont="1" applyFill="1" applyBorder="1" applyAlignment="1">
      <alignment horizontal="center" vertical="center" wrapText="1"/>
    </xf>
    <xf numFmtId="178" fontId="60" fillId="3" borderId="1" xfId="1" applyNumberFormat="1" applyFont="1" applyFill="1" applyBorder="1" applyAlignment="1">
      <alignment horizontal="center" vertical="center"/>
    </xf>
    <xf numFmtId="178" fontId="56" fillId="3" borderId="1" xfId="1" applyNumberFormat="1" applyFont="1" applyFill="1" applyBorder="1" applyAlignment="1">
      <alignment horizontal="center" vertical="center"/>
    </xf>
    <xf numFmtId="178" fontId="56" fillId="3" borderId="1" xfId="1" applyNumberFormat="1" applyFont="1" applyFill="1" applyBorder="1" applyAlignment="1">
      <alignment horizontal="center" vertical="center" wrapText="1"/>
    </xf>
    <xf numFmtId="178" fontId="59" fillId="5" borderId="1" xfId="1" applyNumberFormat="1" applyFont="1" applyFill="1" applyBorder="1" applyAlignment="1">
      <alignment horizontal="center" vertical="center"/>
    </xf>
    <xf numFmtId="178" fontId="60" fillId="5" borderId="1" xfId="1" applyNumberFormat="1" applyFont="1" applyFill="1" applyBorder="1" applyAlignment="1">
      <alignment horizontal="center" vertical="center"/>
    </xf>
    <xf numFmtId="178" fontId="60" fillId="5" borderId="1" xfId="1" applyNumberFormat="1" applyFont="1" applyFill="1" applyBorder="1" applyAlignment="1">
      <alignment horizontal="center" vertical="center" wrapText="1"/>
    </xf>
    <xf numFmtId="178" fontId="60" fillId="12" borderId="1" xfId="1" applyNumberFormat="1" applyFont="1" applyFill="1" applyBorder="1" applyAlignment="1">
      <alignment horizontal="center" vertical="center" wrapText="1"/>
    </xf>
    <xf numFmtId="178" fontId="63" fillId="14" borderId="1" xfId="1" applyNumberFormat="1" applyFont="1" applyFill="1" applyBorder="1" applyAlignment="1">
      <alignment horizontal="center" vertical="center" wrapText="1"/>
    </xf>
    <xf numFmtId="178" fontId="3" fillId="0" borderId="1" xfId="1" applyNumberFormat="1" applyFont="1" applyFill="1" applyBorder="1" applyAlignment="1">
      <alignment horizontal="center" vertical="center" wrapText="1"/>
    </xf>
    <xf numFmtId="178" fontId="55" fillId="0" borderId="1" xfId="1" applyNumberFormat="1" applyFont="1" applyFill="1" applyBorder="1" applyAlignment="1">
      <alignment horizontal="center" vertical="center" wrapText="1"/>
    </xf>
    <xf numFmtId="178" fontId="55" fillId="0" borderId="1" xfId="1" applyNumberFormat="1" applyFont="1" applyFill="1" applyBorder="1" applyAlignment="1">
      <alignment horizontal="center" vertical="center" wrapText="1" indent="1"/>
    </xf>
    <xf numFmtId="178" fontId="39" fillId="5" borderId="1" xfId="1" applyNumberFormat="1" applyFont="1" applyFill="1" applyBorder="1" applyAlignment="1">
      <alignment horizontal="center" vertical="center" wrapText="1"/>
    </xf>
    <xf numFmtId="178" fontId="39" fillId="5" borderId="1" xfId="1" applyNumberFormat="1" applyFont="1" applyFill="1" applyBorder="1" applyAlignment="1">
      <alignment horizontal="center" vertical="center" wrapText="1" indent="1"/>
    </xf>
    <xf numFmtId="0" fontId="10" fillId="3" borderId="1" xfId="0" applyNumberFormat="1" applyFont="1" applyFill="1" applyBorder="1" applyAlignment="1">
      <alignment horizontal="center" vertical="center"/>
    </xf>
    <xf numFmtId="0" fontId="10" fillId="3" borderId="1" xfId="0" applyNumberFormat="1" applyFont="1" applyFill="1" applyBorder="1" applyAlignment="1">
      <alignment horizontal="center" vertical="center" wrapText="1"/>
    </xf>
    <xf numFmtId="1" fontId="12" fillId="5" borderId="1" xfId="0" applyNumberFormat="1" applyFont="1" applyFill="1" applyBorder="1" applyAlignment="1">
      <alignment horizontal="center" vertical="center" wrapText="1"/>
    </xf>
    <xf numFmtId="1" fontId="12" fillId="5" borderId="1" xfId="0" applyNumberFormat="1" applyFont="1" applyFill="1" applyBorder="1" applyAlignment="1">
      <alignment horizontal="left" vertical="center" wrapText="1"/>
    </xf>
    <xf numFmtId="0" fontId="51" fillId="5" borderId="1" xfId="0" applyNumberFormat="1" applyFont="1" applyFill="1" applyBorder="1" applyAlignment="1">
      <alignment horizontal="center" vertical="center" wrapText="1"/>
    </xf>
    <xf numFmtId="0" fontId="51" fillId="5" borderId="1" xfId="0" applyNumberFormat="1" applyFont="1" applyFill="1" applyBorder="1" applyAlignment="1">
      <alignment horizontal="left" vertical="center" wrapText="1"/>
    </xf>
    <xf numFmtId="0" fontId="12" fillId="5" borderId="1" xfId="48" applyFont="1" applyFill="1" applyBorder="1" applyAlignment="1" applyProtection="1">
      <alignment horizontal="center" vertical="center" wrapText="1"/>
    </xf>
    <xf numFmtId="0" fontId="12" fillId="5" borderId="1" xfId="48" applyFont="1" applyFill="1" applyBorder="1" applyAlignment="1" applyProtection="1">
      <alignment horizontal="left" vertical="center" wrapText="1"/>
    </xf>
    <xf numFmtId="178" fontId="12" fillId="5" borderId="1" xfId="48" applyNumberFormat="1" applyFont="1" applyFill="1" applyBorder="1" applyAlignment="1" applyProtection="1">
      <alignment horizontal="center" vertical="center" wrapText="1"/>
    </xf>
    <xf numFmtId="0" fontId="12" fillId="5" borderId="1" xfId="0" applyFont="1" applyFill="1" applyBorder="1" applyAlignment="1">
      <alignment horizontal="center" vertical="center" wrapText="1"/>
    </xf>
    <xf numFmtId="0" fontId="10" fillId="5" borderId="1" xfId="0" applyFont="1" applyFill="1" applyBorder="1" applyAlignment="1">
      <alignment horizontal="left" vertical="center" wrapText="1"/>
    </xf>
    <xf numFmtId="0" fontId="10" fillId="5" borderId="1" xfId="0" applyFont="1" applyFill="1" applyBorder="1" applyAlignment="1">
      <alignment horizontal="center" vertical="center" wrapText="1"/>
    </xf>
    <xf numFmtId="0" fontId="12" fillId="12" borderId="1" xfId="0" applyFont="1" applyFill="1" applyBorder="1" applyAlignment="1">
      <alignment horizontal="center" vertical="center" wrapText="1"/>
    </xf>
    <xf numFmtId="1" fontId="51" fillId="5" borderId="1" xfId="0" applyNumberFormat="1" applyFont="1" applyFill="1" applyBorder="1" applyAlignment="1">
      <alignment horizontal="center" vertical="center" wrapText="1"/>
    </xf>
    <xf numFmtId="0" fontId="12" fillId="5" borderId="1" xfId="48" applyNumberFormat="1" applyFont="1" applyFill="1" applyBorder="1" applyAlignment="1" applyProtection="1">
      <alignment horizontal="center" vertical="center" wrapText="1"/>
    </xf>
    <xf numFmtId="0" fontId="50" fillId="12" borderId="1" xfId="0" applyNumberFormat="1" applyFont="1" applyFill="1" applyBorder="1" applyAlignment="1">
      <alignment horizontal="center" vertical="center" wrapText="1"/>
    </xf>
    <xf numFmtId="1" fontId="12" fillId="12" borderId="1" xfId="0" applyNumberFormat="1" applyFont="1" applyFill="1" applyBorder="1" applyAlignment="1">
      <alignment horizontal="center" vertical="center" wrapText="1"/>
    </xf>
    <xf numFmtId="0" fontId="51" fillId="12" borderId="1" xfId="178" applyFont="1" applyFill="1" applyBorder="1" applyAlignment="1">
      <alignment horizontal="center" vertical="center" wrapText="1"/>
    </xf>
    <xf numFmtId="0" fontId="12" fillId="12" borderId="1" xfId="48" applyNumberFormat="1" applyFont="1" applyFill="1" applyBorder="1" applyAlignment="1" applyProtection="1">
      <alignment horizontal="center" vertical="center" wrapText="1"/>
    </xf>
    <xf numFmtId="0" fontId="12" fillId="12" borderId="1" xfId="0" applyNumberFormat="1" applyFont="1" applyFill="1" applyBorder="1" applyAlignment="1">
      <alignment horizontal="center" vertical="center" wrapText="1"/>
    </xf>
    <xf numFmtId="1" fontId="10" fillId="12" borderId="1" xfId="0" applyNumberFormat="1" applyFont="1" applyFill="1" applyBorder="1" applyAlignment="1">
      <alignment horizontal="center" vertical="center" wrapText="1"/>
    </xf>
    <xf numFmtId="180" fontId="3" fillId="0" borderId="1" xfId="0" applyNumberFormat="1" applyFont="1" applyFill="1" applyBorder="1" applyAlignment="1">
      <alignment horizontal="center" vertical="center" wrapText="1"/>
    </xf>
    <xf numFmtId="180" fontId="3" fillId="0" borderId="1" xfId="0" applyNumberFormat="1" applyFont="1" applyFill="1" applyBorder="1" applyAlignment="1">
      <alignment horizontal="left" vertical="center" wrapText="1"/>
    </xf>
    <xf numFmtId="0" fontId="39" fillId="5" borderId="1" xfId="0" applyNumberFormat="1" applyFont="1" applyFill="1" applyBorder="1" applyAlignment="1">
      <alignment horizontal="center" vertical="center" wrapText="1"/>
    </xf>
    <xf numFmtId="1" fontId="39" fillId="5" borderId="1" xfId="0" applyNumberFormat="1" applyFont="1" applyFill="1" applyBorder="1" applyAlignment="1">
      <alignment horizontal="center" vertical="center" wrapText="1"/>
    </xf>
    <xf numFmtId="0" fontId="33" fillId="0" borderId="1" xfId="0" applyNumberFormat="1" applyFont="1" applyFill="1" applyBorder="1" applyAlignment="1">
      <alignment horizontal="center" vertical="center" wrapText="1"/>
    </xf>
    <xf numFmtId="0" fontId="33" fillId="4" borderId="1" xfId="0" applyNumberFormat="1" applyFont="1" applyFill="1" applyBorder="1" applyAlignment="1">
      <alignment horizontal="center" vertical="center" wrapText="1"/>
    </xf>
    <xf numFmtId="0" fontId="5" fillId="4" borderId="1" xfId="0" applyFont="1" applyFill="1" applyBorder="1" applyAlignment="1">
      <alignment horizontal="center" vertical="center" wrapText="1"/>
    </xf>
    <xf numFmtId="0" fontId="3" fillId="0" borderId="1" xfId="0" applyNumberFormat="1" applyFont="1" applyFill="1" applyBorder="1" applyAlignment="1">
      <alignment horizontal="center" vertical="center" wrapText="1"/>
    </xf>
    <xf numFmtId="0" fontId="42" fillId="9" borderId="1" xfId="0" applyFont="1" applyFill="1" applyBorder="1" applyAlignment="1">
      <alignment horizontal="center" vertical="center" wrapText="1"/>
    </xf>
    <xf numFmtId="178" fontId="42" fillId="9" borderId="1" xfId="1" applyNumberFormat="1" applyFont="1" applyFill="1" applyBorder="1" applyAlignment="1">
      <alignment vertical="center" wrapText="1"/>
    </xf>
    <xf numFmtId="0" fontId="44" fillId="9" borderId="1" xfId="0" applyFont="1" applyFill="1" applyBorder="1" applyAlignment="1">
      <alignment horizontal="center" vertical="center" wrapText="1"/>
    </xf>
    <xf numFmtId="0" fontId="4" fillId="4" borderId="1" xfId="0" applyFont="1" applyFill="1" applyBorder="1" applyAlignment="1">
      <alignment horizontal="center" vertical="center" wrapText="1"/>
    </xf>
    <xf numFmtId="178" fontId="4" fillId="4" borderId="1" xfId="1" applyNumberFormat="1" applyFont="1" applyFill="1" applyBorder="1" applyAlignment="1">
      <alignment vertical="center" wrapText="1"/>
    </xf>
    <xf numFmtId="178" fontId="5" fillId="4" borderId="1" xfId="1" applyNumberFormat="1" applyFont="1" applyFill="1" applyBorder="1" applyAlignment="1">
      <alignment vertical="center" wrapText="1"/>
    </xf>
    <xf numFmtId="0" fontId="34" fillId="9" borderId="1" xfId="0" applyNumberFormat="1" applyFont="1" applyFill="1" applyBorder="1" applyAlignment="1">
      <alignment horizontal="center" vertical="center" wrapText="1"/>
    </xf>
    <xf numFmtId="0" fontId="34" fillId="4" borderId="1" xfId="0" applyNumberFormat="1" applyFont="1" applyFill="1" applyBorder="1" applyAlignment="1">
      <alignment horizontal="center" vertical="center" wrapText="1"/>
    </xf>
    <xf numFmtId="178" fontId="34" fillId="4" borderId="1" xfId="1" applyNumberFormat="1" applyFont="1" applyFill="1" applyBorder="1" applyAlignment="1">
      <alignment vertical="center" wrapText="1"/>
    </xf>
    <xf numFmtId="0" fontId="39" fillId="4" borderId="1" xfId="0" applyNumberFormat="1" applyFont="1" applyFill="1" applyBorder="1" applyAlignment="1">
      <alignment horizontal="center" vertical="center" wrapText="1"/>
    </xf>
    <xf numFmtId="178" fontId="39" fillId="4" borderId="1" xfId="1" applyNumberFormat="1" applyFont="1" applyFill="1" applyBorder="1" applyAlignment="1">
      <alignment vertical="center" wrapText="1"/>
    </xf>
    <xf numFmtId="0" fontId="36" fillId="9" borderId="1" xfId="0" applyFont="1" applyFill="1" applyBorder="1" applyAlignment="1">
      <alignment horizontal="center" vertical="center" wrapText="1"/>
    </xf>
    <xf numFmtId="178" fontId="36" fillId="9" borderId="1" xfId="1" applyNumberFormat="1" applyFont="1" applyFill="1" applyBorder="1" applyAlignment="1">
      <alignment vertical="center" wrapText="1"/>
    </xf>
    <xf numFmtId="0" fontId="35" fillId="5" borderId="1" xfId="0" applyNumberFormat="1" applyFont="1" applyFill="1" applyBorder="1" applyAlignment="1">
      <alignment horizontal="center" vertical="center" wrapText="1"/>
    </xf>
    <xf numFmtId="0" fontId="35" fillId="4" borderId="1" xfId="0" applyNumberFormat="1" applyFont="1" applyFill="1" applyBorder="1" applyAlignment="1">
      <alignment horizontal="center" vertical="center" wrapText="1"/>
    </xf>
    <xf numFmtId="178" fontId="35" fillId="4" borderId="1" xfId="1" applyNumberFormat="1" applyFont="1" applyFill="1" applyBorder="1" applyAlignment="1">
      <alignment vertical="center" wrapText="1"/>
    </xf>
    <xf numFmtId="3" fontId="36" fillId="9" borderId="1" xfId="0" applyNumberFormat="1" applyFont="1" applyFill="1" applyBorder="1" applyAlignment="1">
      <alignment horizontal="center" vertical="center" wrapText="1"/>
    </xf>
    <xf numFmtId="3" fontId="36" fillId="4" borderId="1" xfId="0" applyNumberFormat="1" applyFont="1" applyFill="1" applyBorder="1" applyAlignment="1">
      <alignment horizontal="center" vertical="center" wrapText="1"/>
    </xf>
    <xf numFmtId="178" fontId="36" fillId="4" borderId="1" xfId="1" applyNumberFormat="1" applyFont="1" applyFill="1" applyBorder="1" applyAlignment="1">
      <alignment vertical="center" wrapText="1"/>
    </xf>
    <xf numFmtId="0" fontId="36" fillId="4" borderId="1" xfId="0" applyFont="1" applyFill="1" applyBorder="1" applyAlignment="1">
      <alignment horizontal="center" vertical="center" wrapText="1"/>
    </xf>
    <xf numFmtId="0" fontId="34" fillId="9" borderId="1" xfId="0" applyFont="1" applyFill="1" applyBorder="1" applyAlignment="1">
      <alignment horizontal="center" vertical="center" wrapText="1"/>
    </xf>
    <xf numFmtId="0" fontId="34" fillId="4" borderId="1" xfId="0" applyFont="1" applyFill="1" applyBorder="1" applyAlignment="1">
      <alignment horizontal="center" vertical="center" wrapText="1"/>
    </xf>
    <xf numFmtId="178" fontId="33" fillId="4" borderId="1" xfId="1" applyNumberFormat="1" applyFont="1" applyFill="1" applyBorder="1" applyAlignment="1">
      <alignment vertical="center" wrapText="1"/>
    </xf>
    <xf numFmtId="0" fontId="34" fillId="9" borderId="1" xfId="0" applyNumberFormat="1" applyFont="1" applyFill="1" applyBorder="1" applyAlignment="1">
      <alignment horizontal="center" vertical="top" wrapText="1"/>
    </xf>
    <xf numFmtId="0" fontId="34" fillId="4" borderId="1" xfId="0" applyNumberFormat="1" applyFont="1" applyFill="1" applyBorder="1" applyAlignment="1">
      <alignment horizontal="center" vertical="top" wrapText="1"/>
    </xf>
    <xf numFmtId="0" fontId="12" fillId="5" borderId="1" xfId="0" applyNumberFormat="1" applyFont="1" applyFill="1" applyBorder="1" applyAlignment="1">
      <alignment horizontal="center" vertical="center" wrapText="1"/>
    </xf>
    <xf numFmtId="0" fontId="12" fillId="4" borderId="1" xfId="0" applyNumberFormat="1" applyFont="1" applyFill="1" applyBorder="1" applyAlignment="1">
      <alignment horizontal="center" vertical="center" wrapText="1"/>
    </xf>
    <xf numFmtId="178" fontId="12" fillId="4" borderId="1" xfId="1" applyNumberFormat="1" applyFont="1" applyFill="1" applyBorder="1" applyAlignment="1">
      <alignment vertical="center" wrapText="1"/>
    </xf>
  </cellXfs>
  <cellStyles count="246">
    <cellStyle name="??&amp;O?&amp;H?_x0008__x000f__x0007_?_x0007__x0001__x0001_" xfId="14"/>
    <cellStyle name="æØè [0.00]_NT Server " xfId="16"/>
    <cellStyle name="æØè_NT Server " xfId="12"/>
    <cellStyle name="ÊÝ [0.00]_NT Server " xfId="13"/>
    <cellStyle name="ÊÝ_NT Server " xfId="19"/>
    <cellStyle name="W?_½RmF¼° " xfId="21"/>
    <cellStyle name="20% - Accent1 2" xfId="22"/>
    <cellStyle name="20% - Accent2 2" xfId="24"/>
    <cellStyle name="20% - Accent3 2" xfId="26"/>
    <cellStyle name="20% - Accent4 2" xfId="27"/>
    <cellStyle name="20% - Accent5 2" xfId="29"/>
    <cellStyle name="20% - Accent6 2" xfId="33"/>
    <cellStyle name="40% - Accent1 2" xfId="35"/>
    <cellStyle name="40% - Accent2 2" xfId="39"/>
    <cellStyle name="40% - Accent3 2" xfId="5"/>
    <cellStyle name="40% - Accent4 2" xfId="40"/>
    <cellStyle name="40% - Accent5 2" xfId="11"/>
    <cellStyle name="40% - Accent6 2" xfId="15"/>
    <cellStyle name="60% - Accent1 2" xfId="30"/>
    <cellStyle name="60% - Accent2 2" xfId="34"/>
    <cellStyle name="60% - Accent3 2" xfId="41"/>
    <cellStyle name="60% - Accent4 2" xfId="46"/>
    <cellStyle name="60% - Accent5 2" xfId="2"/>
    <cellStyle name="60% - Accent6 2" xfId="47"/>
    <cellStyle name="Accent1 2" xfId="49"/>
    <cellStyle name="Accent2 2" xfId="52"/>
    <cellStyle name="Accent3 2" xfId="53"/>
    <cellStyle name="Accent4 2" xfId="54"/>
    <cellStyle name="Accent5 2" xfId="56"/>
    <cellStyle name="Accent6 2" xfId="57"/>
    <cellStyle name="ÅëÈ­ [0]_INQUIRY ¿µ¾÷ÃßÁø " xfId="50"/>
    <cellStyle name="ÅëÈ­_INQUIRY ¿µ¾÷ÃßÁø " xfId="51"/>
    <cellStyle name="ÄÞ¸¶ [0]_INQUIRY ¿µ¾÷ÃßÁø " xfId="58"/>
    <cellStyle name="ÄÞ¸¶_INQUIRY ¿µ¾÷ÃßÁø " xfId="59"/>
    <cellStyle name="Bad 2" xfId="61"/>
    <cellStyle name="Ç¥ÁØ_»ç¾÷ºÎº° ÃÑ°è " xfId="60"/>
    <cellStyle name="Calculation 2" xfId="23"/>
    <cellStyle name="category" xfId="17"/>
    <cellStyle name="Check Cell 2" xfId="64"/>
    <cellStyle name="Comma" xfId="1" builtinId="3"/>
    <cellStyle name="Comma [0]" xfId="6"/>
    <cellStyle name="Comma [0] 2" xfId="36"/>
    <cellStyle name="Comma [0] 3" xfId="63"/>
    <cellStyle name="Comma [0]_Sheet1" xfId="67"/>
    <cellStyle name="Explanatory Text 2" xfId="66"/>
    <cellStyle name="Good 2" xfId="43"/>
    <cellStyle name="Grey" xfId="68"/>
    <cellStyle name="HEADER" xfId="31"/>
    <cellStyle name="Header1" xfId="18"/>
    <cellStyle name="Header2" xfId="71"/>
    <cellStyle name="Heading 1 2" xfId="69"/>
    <cellStyle name="Heading 2 2" xfId="62"/>
    <cellStyle name="Heading 3 2" xfId="72"/>
    <cellStyle name="Heading 4 2" xfId="74"/>
    <cellStyle name="Hyperlink" xfId="48" builtinId="8"/>
    <cellStyle name="Input [yellow]" xfId="55"/>
    <cellStyle name="Input 10" xfId="75"/>
    <cellStyle name="Input 11" xfId="20"/>
    <cellStyle name="Input 12" xfId="76"/>
    <cellStyle name="Input 13" xfId="77"/>
    <cellStyle name="Input 14" xfId="78"/>
    <cellStyle name="Input 15" xfId="79"/>
    <cellStyle name="Input 16" xfId="81"/>
    <cellStyle name="Input 17" xfId="83"/>
    <cellStyle name="Input 18" xfId="86"/>
    <cellStyle name="Input 19" xfId="88"/>
    <cellStyle name="Input 2" xfId="90"/>
    <cellStyle name="Input 20" xfId="80"/>
    <cellStyle name="Input 21" xfId="82"/>
    <cellStyle name="Input 22" xfId="84"/>
    <cellStyle name="Input 23" xfId="87"/>
    <cellStyle name="Input 24" xfId="89"/>
    <cellStyle name="Input 25" xfId="42"/>
    <cellStyle name="Input 26" xfId="91"/>
    <cellStyle name="Input 27" xfId="92"/>
    <cellStyle name="Input 28" xfId="93"/>
    <cellStyle name="Input 29" xfId="94"/>
    <cellStyle name="Input 3" xfId="95"/>
    <cellStyle name="Input 4" xfId="96"/>
    <cellStyle name="Input 5" xfId="73"/>
    <cellStyle name="Input 6" xfId="97"/>
    <cellStyle name="Input 7" xfId="98"/>
    <cellStyle name="Input 8" xfId="99"/>
    <cellStyle name="Input 9" xfId="100"/>
    <cellStyle name="Linked Cell 2" xfId="101"/>
    <cellStyle name="Model" xfId="102"/>
    <cellStyle name="Neutral 2" xfId="103"/>
    <cellStyle name="Normal" xfId="0" builtinId="0"/>
    <cellStyle name="Normal - Style1" xfId="106"/>
    <cellStyle name="Normal 10" xfId="107"/>
    <cellStyle name="Normal 11" xfId="108"/>
    <cellStyle name="Normal 12" xfId="65"/>
    <cellStyle name="Normal 13" xfId="109"/>
    <cellStyle name="Normal 14" xfId="110"/>
    <cellStyle name="Normal 15" xfId="111"/>
    <cellStyle name="Normal 16" xfId="113"/>
    <cellStyle name="Normal 17" xfId="104"/>
    <cellStyle name="Normal 18" xfId="115"/>
    <cellStyle name="Normal 19" xfId="117"/>
    <cellStyle name="Normal 2" xfId="119"/>
    <cellStyle name="Normal 2 5" xfId="120"/>
    <cellStyle name="Normal 20" xfId="112"/>
    <cellStyle name="Normal 21" xfId="114"/>
    <cellStyle name="Normal 22" xfId="105"/>
    <cellStyle name="Normal 23" xfId="116"/>
    <cellStyle name="Normal 24" xfId="118"/>
    <cellStyle name="Normal 25" xfId="124"/>
    <cellStyle name="Normal 26" xfId="126"/>
    <cellStyle name="Normal 27" xfId="128"/>
    <cellStyle name="Normal 28" xfId="130"/>
    <cellStyle name="Normal 29" xfId="132"/>
    <cellStyle name="Normal 3" xfId="134"/>
    <cellStyle name="Normal 30" xfId="125"/>
    <cellStyle name="Normal 31" xfId="127"/>
    <cellStyle name="Normal 32" xfId="129"/>
    <cellStyle name="Normal 33" xfId="131"/>
    <cellStyle name="Normal 34" xfId="133"/>
    <cellStyle name="Normal 4" xfId="135"/>
    <cellStyle name="Normal 45" xfId="136"/>
    <cellStyle name="Normal 5" xfId="137"/>
    <cellStyle name="Normal 6" xfId="138"/>
    <cellStyle name="Normal 7" xfId="139"/>
    <cellStyle name="Normal 8" xfId="140"/>
    <cellStyle name="Normal 9" xfId="141"/>
    <cellStyle name="Normal_Sheet1" xfId="142"/>
    <cellStyle name="Normal_THE FACE SUONG dat hang OCT 2014" xfId="143"/>
    <cellStyle name="Note 2" xfId="85"/>
    <cellStyle name="Output 2" xfId="144"/>
    <cellStyle name="Percent [2]" xfId="145"/>
    <cellStyle name="subhead" xfId="148"/>
    <cellStyle name="Title 2" xfId="149"/>
    <cellStyle name="Total 2" xfId="150"/>
    <cellStyle name="Warning Text 2" xfId="151"/>
    <cellStyle name="백분율 2" xfId="152"/>
    <cellStyle name="사용자정의" xfId="153"/>
    <cellStyle name="쉼표 [0] 2" xfId="154"/>
    <cellStyle name="쉼표 [0] 2 2" xfId="121"/>
    <cellStyle name="쉼표 [0] 2 3" xfId="155"/>
    <cellStyle name="쉼표 [0] 3" xfId="158"/>
    <cellStyle name="쉼표 [0] 4" xfId="159"/>
    <cellStyle name="쉼표 [0] 5" xfId="160"/>
    <cellStyle name="쉼표 [0] 5 2" xfId="25"/>
    <cellStyle name="쉼표 [0] 6" xfId="161"/>
    <cellStyle name="쉼표 [0] 7" xfId="162"/>
    <cellStyle name="쉼표 [0] 7 2" xfId="28"/>
    <cellStyle name="쉼표 [0] 8" xfId="163"/>
    <cellStyle name="쉼표 [0] 8 2" xfId="32"/>
    <cellStyle name="쉼표 [0]_위해부전송장(내수)-181001SL08D" xfId="164"/>
    <cellStyle name="쉼표 2" xfId="165"/>
    <cellStyle name="스타일 1" xfId="166"/>
    <cellStyle name="콤마 [0]_15085-1" xfId="167"/>
    <cellStyle name="콤마_15085-1" xfId="168"/>
    <cellStyle name="통화 [0] 2" xfId="169"/>
    <cellStyle name="통화 [0] 2 2" xfId="170"/>
    <cellStyle name="통화 [0] 2 3" xfId="172"/>
    <cellStyle name="통화 [0] 3" xfId="173"/>
    <cellStyle name="통화 [0] 4" xfId="174"/>
    <cellStyle name="통화 [0] 5" xfId="175"/>
    <cellStyle name="통화 [0] 6" xfId="176"/>
    <cellStyle name="통화 [0] 7" xfId="177"/>
    <cellStyle name="표준 10" xfId="178"/>
    <cellStyle name="표준 11" xfId="179"/>
    <cellStyle name="표준 12" xfId="180"/>
    <cellStyle name="표준 13" xfId="181"/>
    <cellStyle name="표준 14" xfId="182"/>
    <cellStyle name="표준 15" xfId="183"/>
    <cellStyle name="표준 16" xfId="4"/>
    <cellStyle name="표준 17" xfId="185"/>
    <cellStyle name="표준 18" xfId="187"/>
    <cellStyle name="표준 19" xfId="189"/>
    <cellStyle name="표준 2" xfId="191"/>
    <cellStyle name="표준 2 2" xfId="192"/>
    <cellStyle name="표준 2 3" xfId="171"/>
    <cellStyle name="표준 20" xfId="184"/>
    <cellStyle name="표준 21" xfId="3"/>
    <cellStyle name="표준 22" xfId="186"/>
    <cellStyle name="표준 23" xfId="188"/>
    <cellStyle name="표준 24" xfId="190"/>
    <cellStyle name="표준 25" xfId="193"/>
    <cellStyle name="표준 26" xfId="122"/>
    <cellStyle name="표준 27" xfId="156"/>
    <cellStyle name="표준 28" xfId="195"/>
    <cellStyle name="표준 29" xfId="197"/>
    <cellStyle name="표준 3" xfId="199"/>
    <cellStyle name="표준 3 2" xfId="200"/>
    <cellStyle name="표준 30" xfId="194"/>
    <cellStyle name="표준 31" xfId="123"/>
    <cellStyle name="표준 32" xfId="157"/>
    <cellStyle name="표준 33" xfId="196"/>
    <cellStyle name="표준 34" xfId="198"/>
    <cellStyle name="표준 35" xfId="38"/>
    <cellStyle name="표준 36" xfId="201"/>
    <cellStyle name="표준 37" xfId="203"/>
    <cellStyle name="표준 38" xfId="205"/>
    <cellStyle name="표준 39" xfId="45"/>
    <cellStyle name="표준 4" xfId="207"/>
    <cellStyle name="표준 40" xfId="37"/>
    <cellStyle name="표준 41" xfId="202"/>
    <cellStyle name="표준 42" xfId="204"/>
    <cellStyle name="표준 43" xfId="206"/>
    <cellStyle name="표준 44" xfId="44"/>
    <cellStyle name="표준 45" xfId="208"/>
    <cellStyle name="표준 46" xfId="210"/>
    <cellStyle name="표준 47" xfId="212"/>
    <cellStyle name="표준 48" xfId="214"/>
    <cellStyle name="표준 49" xfId="8"/>
    <cellStyle name="표준 5" xfId="216"/>
    <cellStyle name="표준 50" xfId="209"/>
    <cellStyle name="표준 51" xfId="211"/>
    <cellStyle name="표준 52" xfId="213"/>
    <cellStyle name="표준 53" xfId="215"/>
    <cellStyle name="표준 54" xfId="7"/>
    <cellStyle name="표준 55" xfId="217"/>
    <cellStyle name="표준 56" xfId="10"/>
    <cellStyle name="표준 57" xfId="219"/>
    <cellStyle name="표준 58" xfId="222"/>
    <cellStyle name="표준 59" xfId="224"/>
    <cellStyle name="표준 6" xfId="226"/>
    <cellStyle name="표준 60" xfId="218"/>
    <cellStyle name="표준 61" xfId="9"/>
    <cellStyle name="표준 62" xfId="220"/>
    <cellStyle name="표준 63" xfId="223"/>
    <cellStyle name="표준 64" xfId="225"/>
    <cellStyle name="표준 65" xfId="70"/>
    <cellStyle name="표준 66" xfId="227"/>
    <cellStyle name="표준 67" xfId="228"/>
    <cellStyle name="표준 68" xfId="229"/>
    <cellStyle name="표준 7" xfId="146"/>
    <cellStyle name="표준 8" xfId="230"/>
    <cellStyle name="표준 9" xfId="231"/>
    <cellStyle name="표준_송장(위해부전-계측기)2005" xfId="232"/>
    <cellStyle name="하이퍼링크 2" xfId="233"/>
    <cellStyle name="千位[0]_PAK  (3)" xfId="234"/>
    <cellStyle name="千位_PAK  (3)" xfId="235"/>
    <cellStyle name="千位分隔_入出库" xfId="147"/>
    <cellStyle name="千分位[0]_18" xfId="236"/>
    <cellStyle name="千分位_18" xfId="237"/>
    <cellStyle name="常规_09.7.15" xfId="238"/>
    <cellStyle name="普通_1" xfId="239"/>
    <cellStyle name="標準_YN4治具改造内容一覧_YN4 YY4 Equipment List-050705" xfId="240"/>
    <cellStyle name="烹拳 [0]_15085-1" xfId="241"/>
    <cellStyle name="烹拳_15085-1" xfId="221"/>
    <cellStyle name="超级链接_设备统计" xfId="242"/>
    <cellStyle name="钎霖_15085-1" xfId="243"/>
    <cellStyle name="霓付 [0]_15085-1" xfId="244"/>
    <cellStyle name="霓付_15085-1" xfId="245"/>
  </cellStyles>
  <dxfs count="0"/>
  <tableStyles count="0" defaultTableStyle="TableStyleMedium2" defaultPivotStyle="PivotStyleLight16"/>
  <colors>
    <indexedColors>
      <rgbColor rgb="00000000"/>
      <rgbColor rgb="00FFFFFF"/>
      <rgbColor rgb="00FF0000"/>
      <rgbColor rgb="0000FF00"/>
      <rgbColor rgb="000000FF"/>
      <rgbColor rgb="00FFFF00"/>
      <rgbColor rgb="00FF00FF"/>
      <rgbColor rgb="0000FFFF"/>
      <rgbColor rgb="00000000"/>
      <rgbColor rgb="00E9F1F5"/>
      <rgbColor rgb="00FF0000"/>
      <rgbColor rgb="0000FF00"/>
      <rgbColor rgb="000000FF"/>
      <rgbColor rgb="00FFFF00"/>
      <rgbColor rgb="00FF00FF"/>
      <rgbColor rgb="0000FFFF"/>
      <rgbColor rgb="00800000"/>
      <rgbColor rgb="00008000"/>
      <rgbColor rgb="00000080"/>
      <rgbColor rgb="00808000"/>
      <rgbColor rgb="00800080"/>
      <rgbColor rgb="00008080"/>
      <rgbColor rgb="00C0C0C0"/>
      <rgbColor rgb="00808080"/>
      <rgbColor rgb="009999FF"/>
      <rgbColor rgb="00993366"/>
      <rgbColor rgb="00FFFFCC"/>
      <rgbColor rgb="00CCFFFF"/>
      <rgbColor rgb="00660066"/>
      <rgbColor rgb="00FF8080"/>
      <rgbColor rgb="000066CC"/>
      <rgbColor rgb="00CCCCFF"/>
      <rgbColor rgb="00000080"/>
      <rgbColor rgb="00FF00FF"/>
      <rgbColor rgb="00FFFF00"/>
      <rgbColor rgb="0000FFFF"/>
      <rgbColor rgb="00800080"/>
      <rgbColor rgb="00800000"/>
      <rgbColor rgb="00008080"/>
      <rgbColor rgb="000000FF"/>
      <rgbColor rgb="0000CCFF"/>
      <rgbColor rgb="00CCFFFF"/>
      <rgbColor rgb="00CCFFCC"/>
      <rgbColor rgb="00FFFF99"/>
      <rgbColor rgb="0099CCFF"/>
      <rgbColor rgb="00FF99CC"/>
      <rgbColor rgb="00CC99FF"/>
      <rgbColor rgb="00FFCC99"/>
      <rgbColor rgb="003366FF"/>
      <rgbColor rgb="0033CCCC"/>
      <rgbColor rgb="0099CC00"/>
      <rgbColor rgb="00FFCC00"/>
      <rgbColor rgb="00FF9900"/>
      <rgbColor rgb="00FF6600"/>
      <rgbColor rgb="00666699"/>
      <rgbColor rgb="00969696"/>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jpeg"/><Relationship Id="rId21" Type="http://schemas.openxmlformats.org/officeDocument/2006/relationships/image" Target="../media/image21.jpeg"/><Relationship Id="rId63" Type="http://schemas.openxmlformats.org/officeDocument/2006/relationships/image" Target="../media/image63.png"/><Relationship Id="rId159" Type="http://schemas.openxmlformats.org/officeDocument/2006/relationships/image" Target="../media/image159.jpeg"/><Relationship Id="rId170" Type="http://schemas.openxmlformats.org/officeDocument/2006/relationships/image" Target="../media/image170.jpeg"/><Relationship Id="rId191" Type="http://schemas.openxmlformats.org/officeDocument/2006/relationships/image" Target="../media/image191.jpeg"/><Relationship Id="rId205" Type="http://schemas.openxmlformats.org/officeDocument/2006/relationships/image" Target="../media/image205.jpeg"/><Relationship Id="rId226" Type="http://schemas.openxmlformats.org/officeDocument/2006/relationships/image" Target="../media/image226.jpeg"/><Relationship Id="rId247" Type="http://schemas.openxmlformats.org/officeDocument/2006/relationships/image" Target="../media/image247.jpeg"/><Relationship Id="rId107" Type="http://schemas.openxmlformats.org/officeDocument/2006/relationships/image" Target="../media/image107.png"/><Relationship Id="rId11" Type="http://schemas.openxmlformats.org/officeDocument/2006/relationships/image" Target="../media/image11.jpeg"/><Relationship Id="rId32" Type="http://schemas.openxmlformats.org/officeDocument/2006/relationships/image" Target="../media/image32.jpeg"/><Relationship Id="rId53" Type="http://schemas.openxmlformats.org/officeDocument/2006/relationships/image" Target="../media/image53.jpeg"/><Relationship Id="rId74" Type="http://schemas.openxmlformats.org/officeDocument/2006/relationships/image" Target="../media/image74.png"/><Relationship Id="rId128" Type="http://schemas.openxmlformats.org/officeDocument/2006/relationships/image" Target="../media/image128.jpeg"/><Relationship Id="rId149" Type="http://schemas.openxmlformats.org/officeDocument/2006/relationships/image" Target="../media/image149.jpeg"/><Relationship Id="rId5" Type="http://schemas.openxmlformats.org/officeDocument/2006/relationships/image" Target="../media/image5.jpeg"/><Relationship Id="rId95" Type="http://schemas.openxmlformats.org/officeDocument/2006/relationships/image" Target="../media/image95.png"/><Relationship Id="rId160" Type="http://schemas.openxmlformats.org/officeDocument/2006/relationships/image" Target="../media/image160.jpeg"/><Relationship Id="rId181" Type="http://schemas.openxmlformats.org/officeDocument/2006/relationships/image" Target="../media/image181.jpeg"/><Relationship Id="rId216" Type="http://schemas.openxmlformats.org/officeDocument/2006/relationships/image" Target="../media/image216.jpeg"/><Relationship Id="rId237" Type="http://schemas.openxmlformats.org/officeDocument/2006/relationships/image" Target="../media/image237.jpeg"/><Relationship Id="rId258" Type="http://schemas.openxmlformats.org/officeDocument/2006/relationships/image" Target="../media/image258.jpeg"/><Relationship Id="rId22" Type="http://schemas.openxmlformats.org/officeDocument/2006/relationships/image" Target="../media/image22.jpeg"/><Relationship Id="rId43" Type="http://schemas.openxmlformats.org/officeDocument/2006/relationships/image" Target="../media/image43.jpeg"/><Relationship Id="rId64" Type="http://schemas.openxmlformats.org/officeDocument/2006/relationships/image" Target="../media/image64.png"/><Relationship Id="rId118" Type="http://schemas.openxmlformats.org/officeDocument/2006/relationships/image" Target="../media/image118.jpeg"/><Relationship Id="rId139" Type="http://schemas.openxmlformats.org/officeDocument/2006/relationships/image" Target="../media/image139.jpeg"/><Relationship Id="rId85" Type="http://schemas.openxmlformats.org/officeDocument/2006/relationships/image" Target="../media/image85.png"/><Relationship Id="rId150" Type="http://schemas.openxmlformats.org/officeDocument/2006/relationships/image" Target="../media/image150.jpeg"/><Relationship Id="rId171" Type="http://schemas.openxmlformats.org/officeDocument/2006/relationships/image" Target="../media/image171.jpeg"/><Relationship Id="rId192" Type="http://schemas.openxmlformats.org/officeDocument/2006/relationships/image" Target="../media/image192.jpeg"/><Relationship Id="rId206" Type="http://schemas.openxmlformats.org/officeDocument/2006/relationships/image" Target="../media/image206.jpeg"/><Relationship Id="rId227" Type="http://schemas.openxmlformats.org/officeDocument/2006/relationships/image" Target="../media/image227.jpeg"/><Relationship Id="rId248" Type="http://schemas.openxmlformats.org/officeDocument/2006/relationships/image" Target="../media/image248.jpeg"/><Relationship Id="rId12" Type="http://schemas.openxmlformats.org/officeDocument/2006/relationships/image" Target="../media/image12.jpeg"/><Relationship Id="rId33" Type="http://schemas.openxmlformats.org/officeDocument/2006/relationships/image" Target="../media/image33.jpeg"/><Relationship Id="rId108" Type="http://schemas.openxmlformats.org/officeDocument/2006/relationships/image" Target="../media/image108.png"/><Relationship Id="rId129" Type="http://schemas.openxmlformats.org/officeDocument/2006/relationships/image" Target="../media/image129.jpeg"/><Relationship Id="rId54" Type="http://schemas.openxmlformats.org/officeDocument/2006/relationships/image" Target="../media/image54.jpeg"/><Relationship Id="rId75" Type="http://schemas.openxmlformats.org/officeDocument/2006/relationships/image" Target="../media/image75.png"/><Relationship Id="rId96" Type="http://schemas.openxmlformats.org/officeDocument/2006/relationships/image" Target="../media/image96.png"/><Relationship Id="rId140" Type="http://schemas.openxmlformats.org/officeDocument/2006/relationships/image" Target="../media/image140.jpeg"/><Relationship Id="rId161" Type="http://schemas.openxmlformats.org/officeDocument/2006/relationships/image" Target="../media/image161.jpeg"/><Relationship Id="rId182" Type="http://schemas.openxmlformats.org/officeDocument/2006/relationships/image" Target="../media/image182.jpeg"/><Relationship Id="rId217" Type="http://schemas.openxmlformats.org/officeDocument/2006/relationships/image" Target="../media/image217.jpeg"/><Relationship Id="rId6" Type="http://schemas.openxmlformats.org/officeDocument/2006/relationships/image" Target="../media/image6.jpeg"/><Relationship Id="rId238" Type="http://schemas.openxmlformats.org/officeDocument/2006/relationships/image" Target="../media/image238.jpeg"/><Relationship Id="rId259" Type="http://schemas.openxmlformats.org/officeDocument/2006/relationships/image" Target="../media/image259.jpeg"/><Relationship Id="rId23" Type="http://schemas.openxmlformats.org/officeDocument/2006/relationships/image" Target="../media/image23.jpeg"/><Relationship Id="rId119" Type="http://schemas.openxmlformats.org/officeDocument/2006/relationships/image" Target="../media/image119.jpeg"/><Relationship Id="rId44" Type="http://schemas.openxmlformats.org/officeDocument/2006/relationships/image" Target="../media/image44.jpeg"/><Relationship Id="rId65" Type="http://schemas.openxmlformats.org/officeDocument/2006/relationships/image" Target="../media/image65.png"/><Relationship Id="rId86" Type="http://schemas.openxmlformats.org/officeDocument/2006/relationships/image" Target="../media/image86.jpeg"/><Relationship Id="rId130" Type="http://schemas.openxmlformats.org/officeDocument/2006/relationships/image" Target="../media/image130.jpeg"/><Relationship Id="rId151" Type="http://schemas.openxmlformats.org/officeDocument/2006/relationships/image" Target="../media/image151.jpeg"/><Relationship Id="rId172" Type="http://schemas.openxmlformats.org/officeDocument/2006/relationships/image" Target="../media/image172.jpeg"/><Relationship Id="rId193" Type="http://schemas.openxmlformats.org/officeDocument/2006/relationships/image" Target="../media/image193.jpeg"/><Relationship Id="rId207" Type="http://schemas.openxmlformats.org/officeDocument/2006/relationships/image" Target="../media/image207.jpeg"/><Relationship Id="rId228" Type="http://schemas.openxmlformats.org/officeDocument/2006/relationships/image" Target="../media/image228.jpeg"/><Relationship Id="rId249" Type="http://schemas.openxmlformats.org/officeDocument/2006/relationships/image" Target="../media/image249.jpeg"/><Relationship Id="rId13" Type="http://schemas.openxmlformats.org/officeDocument/2006/relationships/image" Target="../media/image13.jpeg"/><Relationship Id="rId109" Type="http://schemas.openxmlformats.org/officeDocument/2006/relationships/image" Target="../media/image109.jpeg"/><Relationship Id="rId260" Type="http://schemas.openxmlformats.org/officeDocument/2006/relationships/image" Target="../media/image260.jpeg"/><Relationship Id="rId34" Type="http://schemas.openxmlformats.org/officeDocument/2006/relationships/image" Target="../media/image34.jpeg"/><Relationship Id="rId55" Type="http://schemas.openxmlformats.org/officeDocument/2006/relationships/image" Target="../media/image55.jpeg"/><Relationship Id="rId76" Type="http://schemas.openxmlformats.org/officeDocument/2006/relationships/image" Target="../media/image76.png"/><Relationship Id="rId97" Type="http://schemas.openxmlformats.org/officeDocument/2006/relationships/image" Target="../media/image97.png"/><Relationship Id="rId120" Type="http://schemas.openxmlformats.org/officeDocument/2006/relationships/image" Target="../media/image120.jpeg"/><Relationship Id="rId141" Type="http://schemas.openxmlformats.org/officeDocument/2006/relationships/image" Target="../media/image141.jpeg"/><Relationship Id="rId7" Type="http://schemas.openxmlformats.org/officeDocument/2006/relationships/image" Target="../media/image7.jpeg"/><Relationship Id="rId162" Type="http://schemas.openxmlformats.org/officeDocument/2006/relationships/image" Target="../media/image162.jpeg"/><Relationship Id="rId183" Type="http://schemas.openxmlformats.org/officeDocument/2006/relationships/image" Target="../media/image183.jpeg"/><Relationship Id="rId218" Type="http://schemas.openxmlformats.org/officeDocument/2006/relationships/image" Target="../media/image218.jpeg"/><Relationship Id="rId239" Type="http://schemas.openxmlformats.org/officeDocument/2006/relationships/image" Target="../media/image239.jpeg"/><Relationship Id="rId250" Type="http://schemas.openxmlformats.org/officeDocument/2006/relationships/image" Target="../media/image250.jpeg"/><Relationship Id="rId24" Type="http://schemas.openxmlformats.org/officeDocument/2006/relationships/image" Target="../media/image24.jpeg"/><Relationship Id="rId45" Type="http://schemas.openxmlformats.org/officeDocument/2006/relationships/image" Target="../media/image45.jpe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31" Type="http://schemas.openxmlformats.org/officeDocument/2006/relationships/image" Target="../media/image131.jpeg"/><Relationship Id="rId152" Type="http://schemas.openxmlformats.org/officeDocument/2006/relationships/image" Target="../media/image152.jpeg"/><Relationship Id="rId173" Type="http://schemas.openxmlformats.org/officeDocument/2006/relationships/image" Target="../media/image173.jpeg"/><Relationship Id="rId194" Type="http://schemas.openxmlformats.org/officeDocument/2006/relationships/image" Target="../media/image194.jpeg"/><Relationship Id="rId208" Type="http://schemas.openxmlformats.org/officeDocument/2006/relationships/image" Target="../media/image208.jpeg"/><Relationship Id="rId229" Type="http://schemas.openxmlformats.org/officeDocument/2006/relationships/image" Target="../media/image229.jpeg"/><Relationship Id="rId240" Type="http://schemas.openxmlformats.org/officeDocument/2006/relationships/image" Target="../media/image240.jpeg"/><Relationship Id="rId261" Type="http://schemas.openxmlformats.org/officeDocument/2006/relationships/image" Target="../media/image261.jpeg"/><Relationship Id="rId14" Type="http://schemas.openxmlformats.org/officeDocument/2006/relationships/image" Target="../media/image14.jpeg"/><Relationship Id="rId35" Type="http://schemas.openxmlformats.org/officeDocument/2006/relationships/image" Target="../media/image35.jpeg"/><Relationship Id="rId56" Type="http://schemas.openxmlformats.org/officeDocument/2006/relationships/image" Target="../media/image56.jpeg"/><Relationship Id="rId77" Type="http://schemas.openxmlformats.org/officeDocument/2006/relationships/image" Target="../media/image77.png"/><Relationship Id="rId100" Type="http://schemas.openxmlformats.org/officeDocument/2006/relationships/image" Target="../media/image100.png"/><Relationship Id="rId8" Type="http://schemas.openxmlformats.org/officeDocument/2006/relationships/image" Target="../media/image8.jpeg"/><Relationship Id="rId98" Type="http://schemas.openxmlformats.org/officeDocument/2006/relationships/image" Target="../media/image98.png"/><Relationship Id="rId121" Type="http://schemas.openxmlformats.org/officeDocument/2006/relationships/image" Target="../media/image121.jpeg"/><Relationship Id="rId142" Type="http://schemas.openxmlformats.org/officeDocument/2006/relationships/image" Target="../media/image142.jpeg"/><Relationship Id="rId163" Type="http://schemas.openxmlformats.org/officeDocument/2006/relationships/image" Target="../media/image163.jpeg"/><Relationship Id="rId184" Type="http://schemas.openxmlformats.org/officeDocument/2006/relationships/image" Target="../media/image184.jpeg"/><Relationship Id="rId219" Type="http://schemas.openxmlformats.org/officeDocument/2006/relationships/image" Target="../media/image219.jpeg"/><Relationship Id="rId230" Type="http://schemas.openxmlformats.org/officeDocument/2006/relationships/image" Target="../media/image230.jpeg"/><Relationship Id="rId251" Type="http://schemas.openxmlformats.org/officeDocument/2006/relationships/image" Target="../media/image251.jpeg"/><Relationship Id="rId25" Type="http://schemas.openxmlformats.org/officeDocument/2006/relationships/image" Target="../media/image25.jpeg"/><Relationship Id="rId46" Type="http://schemas.openxmlformats.org/officeDocument/2006/relationships/image" Target="../media/image46.jpeg"/><Relationship Id="rId67" Type="http://schemas.openxmlformats.org/officeDocument/2006/relationships/image" Target="../media/image67.png"/><Relationship Id="rId88" Type="http://schemas.openxmlformats.org/officeDocument/2006/relationships/image" Target="../media/image88.png"/><Relationship Id="rId111" Type="http://schemas.openxmlformats.org/officeDocument/2006/relationships/image" Target="../media/image111.jpeg"/><Relationship Id="rId132" Type="http://schemas.openxmlformats.org/officeDocument/2006/relationships/image" Target="../media/image132.jpeg"/><Relationship Id="rId153" Type="http://schemas.openxmlformats.org/officeDocument/2006/relationships/image" Target="../media/image153.jpeg"/><Relationship Id="rId174" Type="http://schemas.openxmlformats.org/officeDocument/2006/relationships/image" Target="../media/image174.jpeg"/><Relationship Id="rId195" Type="http://schemas.openxmlformats.org/officeDocument/2006/relationships/image" Target="../media/image195.jpeg"/><Relationship Id="rId209" Type="http://schemas.openxmlformats.org/officeDocument/2006/relationships/image" Target="../media/image209.jpeg"/><Relationship Id="rId220" Type="http://schemas.openxmlformats.org/officeDocument/2006/relationships/image" Target="../media/image220.jpeg"/><Relationship Id="rId241" Type="http://schemas.openxmlformats.org/officeDocument/2006/relationships/image" Target="../media/image241.jpeg"/><Relationship Id="rId15" Type="http://schemas.openxmlformats.org/officeDocument/2006/relationships/image" Target="../media/image15.png"/><Relationship Id="rId36" Type="http://schemas.openxmlformats.org/officeDocument/2006/relationships/image" Target="../media/image36.jpeg"/><Relationship Id="rId57" Type="http://schemas.openxmlformats.org/officeDocument/2006/relationships/image" Target="../media/image57.gif"/><Relationship Id="rId78" Type="http://schemas.openxmlformats.org/officeDocument/2006/relationships/image" Target="../media/image78.png"/><Relationship Id="rId99" Type="http://schemas.openxmlformats.org/officeDocument/2006/relationships/image" Target="../media/image99.png"/><Relationship Id="rId101" Type="http://schemas.openxmlformats.org/officeDocument/2006/relationships/image" Target="../media/image101.jpeg"/><Relationship Id="rId122" Type="http://schemas.openxmlformats.org/officeDocument/2006/relationships/image" Target="../media/image122.jpeg"/><Relationship Id="rId143" Type="http://schemas.openxmlformats.org/officeDocument/2006/relationships/image" Target="../media/image143.jpeg"/><Relationship Id="rId164" Type="http://schemas.openxmlformats.org/officeDocument/2006/relationships/image" Target="../media/image164.jpeg"/><Relationship Id="rId185" Type="http://schemas.openxmlformats.org/officeDocument/2006/relationships/image" Target="../media/image185.jpeg"/><Relationship Id="rId9" Type="http://schemas.openxmlformats.org/officeDocument/2006/relationships/image" Target="../media/image9.png"/><Relationship Id="rId210" Type="http://schemas.openxmlformats.org/officeDocument/2006/relationships/image" Target="../media/image210.jpeg"/><Relationship Id="rId26" Type="http://schemas.openxmlformats.org/officeDocument/2006/relationships/image" Target="../media/image26.jpeg"/><Relationship Id="rId231" Type="http://schemas.openxmlformats.org/officeDocument/2006/relationships/image" Target="../media/image231.jpeg"/><Relationship Id="rId252" Type="http://schemas.openxmlformats.org/officeDocument/2006/relationships/image" Target="../media/image252.jpeg"/><Relationship Id="rId47" Type="http://schemas.openxmlformats.org/officeDocument/2006/relationships/image" Target="../media/image47.jpe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jpeg"/><Relationship Id="rId133" Type="http://schemas.openxmlformats.org/officeDocument/2006/relationships/image" Target="../media/image133.jpeg"/><Relationship Id="rId154" Type="http://schemas.openxmlformats.org/officeDocument/2006/relationships/image" Target="../media/image154.jpeg"/><Relationship Id="rId175" Type="http://schemas.openxmlformats.org/officeDocument/2006/relationships/image" Target="../media/image175.jpeg"/><Relationship Id="rId196" Type="http://schemas.openxmlformats.org/officeDocument/2006/relationships/image" Target="../media/image196.jpeg"/><Relationship Id="rId200" Type="http://schemas.openxmlformats.org/officeDocument/2006/relationships/image" Target="../media/image200.jpeg"/><Relationship Id="rId16" Type="http://schemas.openxmlformats.org/officeDocument/2006/relationships/image" Target="../media/image16.png"/><Relationship Id="rId221" Type="http://schemas.openxmlformats.org/officeDocument/2006/relationships/image" Target="../media/image221.jpeg"/><Relationship Id="rId242" Type="http://schemas.openxmlformats.org/officeDocument/2006/relationships/image" Target="../media/image242.jpeg"/><Relationship Id="rId37" Type="http://schemas.openxmlformats.org/officeDocument/2006/relationships/image" Target="../media/image37.jpeg"/><Relationship Id="rId58" Type="http://schemas.openxmlformats.org/officeDocument/2006/relationships/image" Target="../media/image58.jpeg"/><Relationship Id="rId79" Type="http://schemas.openxmlformats.org/officeDocument/2006/relationships/image" Target="../media/image79.jpeg"/><Relationship Id="rId102" Type="http://schemas.openxmlformats.org/officeDocument/2006/relationships/image" Target="../media/image102.jpeg"/><Relationship Id="rId123" Type="http://schemas.openxmlformats.org/officeDocument/2006/relationships/image" Target="../media/image123.jpeg"/><Relationship Id="rId144" Type="http://schemas.openxmlformats.org/officeDocument/2006/relationships/image" Target="../media/image144.jpeg"/><Relationship Id="rId90" Type="http://schemas.openxmlformats.org/officeDocument/2006/relationships/image" Target="../media/image90.png"/><Relationship Id="rId165" Type="http://schemas.openxmlformats.org/officeDocument/2006/relationships/image" Target="../media/image165.jpeg"/><Relationship Id="rId186" Type="http://schemas.openxmlformats.org/officeDocument/2006/relationships/image" Target="../media/image186.jpeg"/><Relationship Id="rId211" Type="http://schemas.openxmlformats.org/officeDocument/2006/relationships/image" Target="../media/image211.jpeg"/><Relationship Id="rId232" Type="http://schemas.openxmlformats.org/officeDocument/2006/relationships/image" Target="../media/image232.jpeg"/><Relationship Id="rId253" Type="http://schemas.openxmlformats.org/officeDocument/2006/relationships/image" Target="../media/image253.jpeg"/><Relationship Id="rId27" Type="http://schemas.openxmlformats.org/officeDocument/2006/relationships/image" Target="../media/image27.jpeg"/><Relationship Id="rId48" Type="http://schemas.openxmlformats.org/officeDocument/2006/relationships/image" Target="../media/image48.jpeg"/><Relationship Id="rId69" Type="http://schemas.openxmlformats.org/officeDocument/2006/relationships/image" Target="../media/image69.png"/><Relationship Id="rId113" Type="http://schemas.openxmlformats.org/officeDocument/2006/relationships/image" Target="../media/image113.jpeg"/><Relationship Id="rId134" Type="http://schemas.openxmlformats.org/officeDocument/2006/relationships/image" Target="../media/image134.jpeg"/><Relationship Id="rId80" Type="http://schemas.openxmlformats.org/officeDocument/2006/relationships/image" Target="../media/image80.jpeg"/><Relationship Id="rId155" Type="http://schemas.openxmlformats.org/officeDocument/2006/relationships/image" Target="../media/image155.jpeg"/><Relationship Id="rId176" Type="http://schemas.openxmlformats.org/officeDocument/2006/relationships/image" Target="../media/image176.jpeg"/><Relationship Id="rId197" Type="http://schemas.openxmlformats.org/officeDocument/2006/relationships/image" Target="../media/image197.jpeg"/><Relationship Id="rId201" Type="http://schemas.openxmlformats.org/officeDocument/2006/relationships/image" Target="../media/image201.jpeg"/><Relationship Id="rId222" Type="http://schemas.openxmlformats.org/officeDocument/2006/relationships/image" Target="../media/image222.jpeg"/><Relationship Id="rId243" Type="http://schemas.openxmlformats.org/officeDocument/2006/relationships/image" Target="../media/image243.jpeg"/><Relationship Id="rId17" Type="http://schemas.openxmlformats.org/officeDocument/2006/relationships/image" Target="../media/image17.jpeg"/><Relationship Id="rId38" Type="http://schemas.openxmlformats.org/officeDocument/2006/relationships/image" Target="../media/image38.jpeg"/><Relationship Id="rId59" Type="http://schemas.openxmlformats.org/officeDocument/2006/relationships/image" Target="../media/image59.jpeg"/><Relationship Id="rId103" Type="http://schemas.openxmlformats.org/officeDocument/2006/relationships/image" Target="../media/image103.jpeg"/><Relationship Id="rId124" Type="http://schemas.openxmlformats.org/officeDocument/2006/relationships/image" Target="../media/image124.jpe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jpeg"/><Relationship Id="rId166" Type="http://schemas.openxmlformats.org/officeDocument/2006/relationships/image" Target="../media/image166.jpeg"/><Relationship Id="rId187" Type="http://schemas.openxmlformats.org/officeDocument/2006/relationships/image" Target="../media/image187.jpeg"/><Relationship Id="rId1" Type="http://schemas.openxmlformats.org/officeDocument/2006/relationships/image" Target="../media/image1.jpeg"/><Relationship Id="rId212" Type="http://schemas.openxmlformats.org/officeDocument/2006/relationships/image" Target="../media/image212.jpeg"/><Relationship Id="rId233" Type="http://schemas.openxmlformats.org/officeDocument/2006/relationships/image" Target="../media/image233.jpeg"/><Relationship Id="rId254" Type="http://schemas.openxmlformats.org/officeDocument/2006/relationships/image" Target="../media/image254.jpeg"/><Relationship Id="rId28" Type="http://schemas.openxmlformats.org/officeDocument/2006/relationships/image" Target="../media/image28.jpeg"/><Relationship Id="rId49" Type="http://schemas.openxmlformats.org/officeDocument/2006/relationships/image" Target="../media/image49.jpeg"/><Relationship Id="rId114" Type="http://schemas.openxmlformats.org/officeDocument/2006/relationships/image" Target="../media/image114.jpe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jpeg"/><Relationship Id="rId156" Type="http://schemas.openxmlformats.org/officeDocument/2006/relationships/image" Target="../media/image156.jpeg"/><Relationship Id="rId177" Type="http://schemas.openxmlformats.org/officeDocument/2006/relationships/image" Target="../media/image177.jpeg"/><Relationship Id="rId198" Type="http://schemas.openxmlformats.org/officeDocument/2006/relationships/image" Target="../media/image198.jpeg"/><Relationship Id="rId202" Type="http://schemas.openxmlformats.org/officeDocument/2006/relationships/image" Target="../media/image202.jpeg"/><Relationship Id="rId223" Type="http://schemas.openxmlformats.org/officeDocument/2006/relationships/image" Target="../media/image223.jpeg"/><Relationship Id="rId244" Type="http://schemas.openxmlformats.org/officeDocument/2006/relationships/image" Target="../media/image244.jpeg"/><Relationship Id="rId18" Type="http://schemas.openxmlformats.org/officeDocument/2006/relationships/image" Target="../media/image18.jpeg"/><Relationship Id="rId39" Type="http://schemas.openxmlformats.org/officeDocument/2006/relationships/image" Target="../media/image39.jpeg"/><Relationship Id="rId50" Type="http://schemas.openxmlformats.org/officeDocument/2006/relationships/image" Target="../media/image50.jpeg"/><Relationship Id="rId104" Type="http://schemas.openxmlformats.org/officeDocument/2006/relationships/image" Target="../media/image104.png"/><Relationship Id="rId125" Type="http://schemas.openxmlformats.org/officeDocument/2006/relationships/image" Target="../media/image125.jpeg"/><Relationship Id="rId146" Type="http://schemas.openxmlformats.org/officeDocument/2006/relationships/image" Target="../media/image146.jpeg"/><Relationship Id="rId167" Type="http://schemas.openxmlformats.org/officeDocument/2006/relationships/image" Target="../media/image167.jpeg"/><Relationship Id="rId188" Type="http://schemas.openxmlformats.org/officeDocument/2006/relationships/image" Target="../media/image188.jpeg"/><Relationship Id="rId71" Type="http://schemas.openxmlformats.org/officeDocument/2006/relationships/image" Target="../media/image71.jpeg"/><Relationship Id="rId92" Type="http://schemas.openxmlformats.org/officeDocument/2006/relationships/image" Target="../media/image92.png"/><Relationship Id="rId213" Type="http://schemas.openxmlformats.org/officeDocument/2006/relationships/image" Target="../media/image213.jpeg"/><Relationship Id="rId234" Type="http://schemas.openxmlformats.org/officeDocument/2006/relationships/image" Target="../media/image234.jpeg"/><Relationship Id="rId2" Type="http://schemas.openxmlformats.org/officeDocument/2006/relationships/image" Target="../media/image2.jpeg"/><Relationship Id="rId29" Type="http://schemas.openxmlformats.org/officeDocument/2006/relationships/image" Target="../media/image29.jpeg"/><Relationship Id="rId255" Type="http://schemas.openxmlformats.org/officeDocument/2006/relationships/image" Target="../media/image255.jpeg"/><Relationship Id="rId40" Type="http://schemas.openxmlformats.org/officeDocument/2006/relationships/image" Target="../media/image40.jpeg"/><Relationship Id="rId115" Type="http://schemas.openxmlformats.org/officeDocument/2006/relationships/image" Target="../media/image115.jpeg"/><Relationship Id="rId136" Type="http://schemas.openxmlformats.org/officeDocument/2006/relationships/image" Target="../media/image136.jpeg"/><Relationship Id="rId157" Type="http://schemas.openxmlformats.org/officeDocument/2006/relationships/image" Target="../media/image157.jpeg"/><Relationship Id="rId178" Type="http://schemas.openxmlformats.org/officeDocument/2006/relationships/image" Target="../media/image178.jpe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jpeg"/><Relationship Id="rId203" Type="http://schemas.openxmlformats.org/officeDocument/2006/relationships/image" Target="../media/image203.jpeg"/><Relationship Id="rId19" Type="http://schemas.openxmlformats.org/officeDocument/2006/relationships/image" Target="../media/image19.png"/><Relationship Id="rId224" Type="http://schemas.openxmlformats.org/officeDocument/2006/relationships/image" Target="../media/image224.jpeg"/><Relationship Id="rId245" Type="http://schemas.openxmlformats.org/officeDocument/2006/relationships/image" Target="../media/image245.jpeg"/><Relationship Id="rId30" Type="http://schemas.openxmlformats.org/officeDocument/2006/relationships/image" Target="../media/image30.jpeg"/><Relationship Id="rId105" Type="http://schemas.openxmlformats.org/officeDocument/2006/relationships/image" Target="../media/image105.png"/><Relationship Id="rId126" Type="http://schemas.openxmlformats.org/officeDocument/2006/relationships/image" Target="../media/image126.jpeg"/><Relationship Id="rId147" Type="http://schemas.openxmlformats.org/officeDocument/2006/relationships/image" Target="../media/image147.jpeg"/><Relationship Id="rId168" Type="http://schemas.openxmlformats.org/officeDocument/2006/relationships/image" Target="../media/image168.jpeg"/><Relationship Id="rId51" Type="http://schemas.openxmlformats.org/officeDocument/2006/relationships/image" Target="../media/image51.jpeg"/><Relationship Id="rId72" Type="http://schemas.openxmlformats.org/officeDocument/2006/relationships/image" Target="../media/image72.png"/><Relationship Id="rId93" Type="http://schemas.openxmlformats.org/officeDocument/2006/relationships/image" Target="../media/image93.jpeg"/><Relationship Id="rId189" Type="http://schemas.openxmlformats.org/officeDocument/2006/relationships/image" Target="../media/image189.jpeg"/><Relationship Id="rId3" Type="http://schemas.openxmlformats.org/officeDocument/2006/relationships/image" Target="../media/image3.jpeg"/><Relationship Id="rId214" Type="http://schemas.openxmlformats.org/officeDocument/2006/relationships/image" Target="../media/image214.jpeg"/><Relationship Id="rId235" Type="http://schemas.openxmlformats.org/officeDocument/2006/relationships/image" Target="../media/image235.jpeg"/><Relationship Id="rId256" Type="http://schemas.openxmlformats.org/officeDocument/2006/relationships/image" Target="../media/image256.jpeg"/><Relationship Id="rId116" Type="http://schemas.openxmlformats.org/officeDocument/2006/relationships/image" Target="../media/image116.jpeg"/><Relationship Id="rId137" Type="http://schemas.openxmlformats.org/officeDocument/2006/relationships/image" Target="../media/image137.jpeg"/><Relationship Id="rId158" Type="http://schemas.openxmlformats.org/officeDocument/2006/relationships/image" Target="../media/image158.jpeg"/><Relationship Id="rId20" Type="http://schemas.openxmlformats.org/officeDocument/2006/relationships/image" Target="../media/image20.jpeg"/><Relationship Id="rId41" Type="http://schemas.openxmlformats.org/officeDocument/2006/relationships/image" Target="../media/image41.jpe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jpeg"/><Relationship Id="rId190" Type="http://schemas.openxmlformats.org/officeDocument/2006/relationships/image" Target="../media/image190.jpeg"/><Relationship Id="rId204" Type="http://schemas.openxmlformats.org/officeDocument/2006/relationships/image" Target="../media/image204.jpeg"/><Relationship Id="rId225" Type="http://schemas.openxmlformats.org/officeDocument/2006/relationships/image" Target="../media/image225.jpeg"/><Relationship Id="rId246" Type="http://schemas.openxmlformats.org/officeDocument/2006/relationships/image" Target="../media/image246.jpeg"/><Relationship Id="rId106" Type="http://schemas.openxmlformats.org/officeDocument/2006/relationships/image" Target="../media/image106.png"/><Relationship Id="rId127" Type="http://schemas.openxmlformats.org/officeDocument/2006/relationships/image" Target="../media/image127.jpeg"/><Relationship Id="rId10" Type="http://schemas.openxmlformats.org/officeDocument/2006/relationships/image" Target="../media/image10.jpeg"/><Relationship Id="rId31" Type="http://schemas.openxmlformats.org/officeDocument/2006/relationships/image" Target="../media/image31.jpeg"/><Relationship Id="rId52" Type="http://schemas.openxmlformats.org/officeDocument/2006/relationships/image" Target="../media/image52.jpeg"/><Relationship Id="rId73" Type="http://schemas.openxmlformats.org/officeDocument/2006/relationships/image" Target="../media/image73.jpeg"/><Relationship Id="rId94" Type="http://schemas.openxmlformats.org/officeDocument/2006/relationships/image" Target="../media/image94.png"/><Relationship Id="rId148" Type="http://schemas.openxmlformats.org/officeDocument/2006/relationships/image" Target="../media/image148.jpeg"/><Relationship Id="rId169" Type="http://schemas.openxmlformats.org/officeDocument/2006/relationships/image" Target="../media/image169.jpeg"/><Relationship Id="rId4" Type="http://schemas.openxmlformats.org/officeDocument/2006/relationships/image" Target="../media/image4.jpeg"/><Relationship Id="rId180" Type="http://schemas.openxmlformats.org/officeDocument/2006/relationships/image" Target="../media/image180.jpeg"/><Relationship Id="rId215" Type="http://schemas.openxmlformats.org/officeDocument/2006/relationships/image" Target="../media/image215.jpeg"/><Relationship Id="rId236" Type="http://schemas.openxmlformats.org/officeDocument/2006/relationships/image" Target="../media/image236.jpeg"/><Relationship Id="rId257" Type="http://schemas.openxmlformats.org/officeDocument/2006/relationships/image" Target="../media/image257.jpeg"/><Relationship Id="rId42" Type="http://schemas.openxmlformats.org/officeDocument/2006/relationships/image" Target="../media/image42.jpeg"/><Relationship Id="rId84" Type="http://schemas.openxmlformats.org/officeDocument/2006/relationships/image" Target="../media/image84.png"/><Relationship Id="rId138" Type="http://schemas.openxmlformats.org/officeDocument/2006/relationships/image" Target="../media/image138.jpeg"/></Relationships>
</file>

<file path=xl/drawings/_rels/drawing2.xml.rels><?xml version="1.0" encoding="UTF-8" standalone="yes"?>
<Relationships xmlns="http://schemas.openxmlformats.org/package/2006/relationships"><Relationship Id="rId117" Type="http://schemas.openxmlformats.org/officeDocument/2006/relationships/image" Target="../media/image378.jpeg"/><Relationship Id="rId21" Type="http://schemas.openxmlformats.org/officeDocument/2006/relationships/image" Target="../media/image282.jpeg"/><Relationship Id="rId42" Type="http://schemas.openxmlformats.org/officeDocument/2006/relationships/image" Target="../media/image303.jpeg"/><Relationship Id="rId47" Type="http://schemas.openxmlformats.org/officeDocument/2006/relationships/image" Target="../media/image308.jpeg"/><Relationship Id="rId63" Type="http://schemas.openxmlformats.org/officeDocument/2006/relationships/image" Target="../media/image324.png"/><Relationship Id="rId68" Type="http://schemas.openxmlformats.org/officeDocument/2006/relationships/image" Target="../media/image329.jpeg"/><Relationship Id="rId84" Type="http://schemas.openxmlformats.org/officeDocument/2006/relationships/image" Target="../media/image345.jpeg"/><Relationship Id="rId89" Type="http://schemas.openxmlformats.org/officeDocument/2006/relationships/image" Target="../media/image350.jpeg"/><Relationship Id="rId112" Type="http://schemas.openxmlformats.org/officeDocument/2006/relationships/image" Target="../media/image373.jpeg"/><Relationship Id="rId16" Type="http://schemas.openxmlformats.org/officeDocument/2006/relationships/image" Target="../media/image277.jpeg"/><Relationship Id="rId107" Type="http://schemas.openxmlformats.org/officeDocument/2006/relationships/image" Target="../media/image368.gif"/><Relationship Id="rId11" Type="http://schemas.openxmlformats.org/officeDocument/2006/relationships/image" Target="../media/image272.jpeg"/><Relationship Id="rId32" Type="http://schemas.openxmlformats.org/officeDocument/2006/relationships/image" Target="../media/image293.jpeg"/><Relationship Id="rId37" Type="http://schemas.openxmlformats.org/officeDocument/2006/relationships/image" Target="../media/image298.jpeg"/><Relationship Id="rId53" Type="http://schemas.openxmlformats.org/officeDocument/2006/relationships/image" Target="../media/image314.png"/><Relationship Id="rId58" Type="http://schemas.openxmlformats.org/officeDocument/2006/relationships/image" Target="../media/image319.jpeg"/><Relationship Id="rId74" Type="http://schemas.openxmlformats.org/officeDocument/2006/relationships/image" Target="../media/image335.png"/><Relationship Id="rId79" Type="http://schemas.openxmlformats.org/officeDocument/2006/relationships/image" Target="../media/image340.png"/><Relationship Id="rId102" Type="http://schemas.openxmlformats.org/officeDocument/2006/relationships/image" Target="../media/image363.jpeg"/><Relationship Id="rId123" Type="http://schemas.openxmlformats.org/officeDocument/2006/relationships/image" Target="../media/image384.jpeg"/><Relationship Id="rId128" Type="http://schemas.openxmlformats.org/officeDocument/2006/relationships/image" Target="../media/image389.jpeg"/><Relationship Id="rId5" Type="http://schemas.openxmlformats.org/officeDocument/2006/relationships/image" Target="../media/image266.jpeg"/><Relationship Id="rId90" Type="http://schemas.openxmlformats.org/officeDocument/2006/relationships/image" Target="../media/image351.jpeg"/><Relationship Id="rId95" Type="http://schemas.openxmlformats.org/officeDocument/2006/relationships/image" Target="../media/image356.jpeg"/><Relationship Id="rId22" Type="http://schemas.openxmlformats.org/officeDocument/2006/relationships/image" Target="../media/image283.jpeg"/><Relationship Id="rId27" Type="http://schemas.openxmlformats.org/officeDocument/2006/relationships/image" Target="../media/image288.jpeg"/><Relationship Id="rId43" Type="http://schemas.openxmlformats.org/officeDocument/2006/relationships/image" Target="../media/image304.jpeg"/><Relationship Id="rId48" Type="http://schemas.openxmlformats.org/officeDocument/2006/relationships/image" Target="../media/image309.png"/><Relationship Id="rId64" Type="http://schemas.openxmlformats.org/officeDocument/2006/relationships/image" Target="../media/image325.png"/><Relationship Id="rId69" Type="http://schemas.openxmlformats.org/officeDocument/2006/relationships/image" Target="../media/image330.jpeg"/><Relationship Id="rId113" Type="http://schemas.openxmlformats.org/officeDocument/2006/relationships/image" Target="../media/image374.jpeg"/><Relationship Id="rId118" Type="http://schemas.openxmlformats.org/officeDocument/2006/relationships/image" Target="../media/image379.jpeg"/><Relationship Id="rId80" Type="http://schemas.openxmlformats.org/officeDocument/2006/relationships/image" Target="../media/image341.png"/><Relationship Id="rId85" Type="http://schemas.openxmlformats.org/officeDocument/2006/relationships/image" Target="../media/image346.jpeg"/><Relationship Id="rId12" Type="http://schemas.openxmlformats.org/officeDocument/2006/relationships/image" Target="../media/image273.jpeg"/><Relationship Id="rId17" Type="http://schemas.openxmlformats.org/officeDocument/2006/relationships/image" Target="../media/image278.jpeg"/><Relationship Id="rId33" Type="http://schemas.openxmlformats.org/officeDocument/2006/relationships/image" Target="../media/image294.jpeg"/><Relationship Id="rId38" Type="http://schemas.openxmlformats.org/officeDocument/2006/relationships/image" Target="../media/image299.jpeg"/><Relationship Id="rId59" Type="http://schemas.openxmlformats.org/officeDocument/2006/relationships/image" Target="../media/image320.jpeg"/><Relationship Id="rId103" Type="http://schemas.openxmlformats.org/officeDocument/2006/relationships/image" Target="../media/image364.jpeg"/><Relationship Id="rId108" Type="http://schemas.openxmlformats.org/officeDocument/2006/relationships/image" Target="../media/image369.png"/><Relationship Id="rId124" Type="http://schemas.openxmlformats.org/officeDocument/2006/relationships/image" Target="../media/image385.jpeg"/><Relationship Id="rId129" Type="http://schemas.openxmlformats.org/officeDocument/2006/relationships/image" Target="../media/image390.jpeg"/><Relationship Id="rId54" Type="http://schemas.openxmlformats.org/officeDocument/2006/relationships/image" Target="../media/image315.png"/><Relationship Id="rId70" Type="http://schemas.openxmlformats.org/officeDocument/2006/relationships/image" Target="../media/image331.jpeg"/><Relationship Id="rId75" Type="http://schemas.openxmlformats.org/officeDocument/2006/relationships/image" Target="../media/image336.png"/><Relationship Id="rId91" Type="http://schemas.openxmlformats.org/officeDocument/2006/relationships/image" Target="../media/image352.jpeg"/><Relationship Id="rId96" Type="http://schemas.openxmlformats.org/officeDocument/2006/relationships/image" Target="../media/image357.jpeg"/><Relationship Id="rId1" Type="http://schemas.openxmlformats.org/officeDocument/2006/relationships/image" Target="../media/image262.jpeg"/><Relationship Id="rId6" Type="http://schemas.openxmlformats.org/officeDocument/2006/relationships/image" Target="../media/image267.jpeg"/><Relationship Id="rId23" Type="http://schemas.openxmlformats.org/officeDocument/2006/relationships/image" Target="../media/image284.jpeg"/><Relationship Id="rId28" Type="http://schemas.openxmlformats.org/officeDocument/2006/relationships/image" Target="../media/image289.jpeg"/><Relationship Id="rId49" Type="http://schemas.openxmlformats.org/officeDocument/2006/relationships/image" Target="../media/image310.png"/><Relationship Id="rId114" Type="http://schemas.openxmlformats.org/officeDocument/2006/relationships/image" Target="../media/image375.jpeg"/><Relationship Id="rId119" Type="http://schemas.openxmlformats.org/officeDocument/2006/relationships/image" Target="../media/image380.jpeg"/><Relationship Id="rId44" Type="http://schemas.openxmlformats.org/officeDocument/2006/relationships/image" Target="../media/image305.jpeg"/><Relationship Id="rId60" Type="http://schemas.openxmlformats.org/officeDocument/2006/relationships/image" Target="../media/image321.jpeg"/><Relationship Id="rId65" Type="http://schemas.openxmlformats.org/officeDocument/2006/relationships/image" Target="../media/image326.jpeg"/><Relationship Id="rId81" Type="http://schemas.openxmlformats.org/officeDocument/2006/relationships/image" Target="../media/image342.png"/><Relationship Id="rId86" Type="http://schemas.openxmlformats.org/officeDocument/2006/relationships/image" Target="../media/image347.jpeg"/><Relationship Id="rId130" Type="http://schemas.openxmlformats.org/officeDocument/2006/relationships/image" Target="../media/image391.jpeg"/><Relationship Id="rId13" Type="http://schemas.openxmlformats.org/officeDocument/2006/relationships/image" Target="../media/image274.jpeg"/><Relationship Id="rId18" Type="http://schemas.openxmlformats.org/officeDocument/2006/relationships/image" Target="../media/image279.jpeg"/><Relationship Id="rId39" Type="http://schemas.openxmlformats.org/officeDocument/2006/relationships/image" Target="../media/image300.jpeg"/><Relationship Id="rId109" Type="http://schemas.openxmlformats.org/officeDocument/2006/relationships/image" Target="../media/image370.jpeg"/><Relationship Id="rId34" Type="http://schemas.openxmlformats.org/officeDocument/2006/relationships/image" Target="../media/image295.jpeg"/><Relationship Id="rId50" Type="http://schemas.openxmlformats.org/officeDocument/2006/relationships/image" Target="../media/image311.png"/><Relationship Id="rId55" Type="http://schemas.openxmlformats.org/officeDocument/2006/relationships/image" Target="../media/image316.png"/><Relationship Id="rId76" Type="http://schemas.openxmlformats.org/officeDocument/2006/relationships/image" Target="../media/image337.png"/><Relationship Id="rId97" Type="http://schemas.openxmlformats.org/officeDocument/2006/relationships/image" Target="../media/image358.jpeg"/><Relationship Id="rId104" Type="http://schemas.openxmlformats.org/officeDocument/2006/relationships/image" Target="../media/image365.jpeg"/><Relationship Id="rId120" Type="http://schemas.openxmlformats.org/officeDocument/2006/relationships/image" Target="../media/image381.jpeg"/><Relationship Id="rId125" Type="http://schemas.openxmlformats.org/officeDocument/2006/relationships/image" Target="../media/image386.jpeg"/><Relationship Id="rId7" Type="http://schemas.openxmlformats.org/officeDocument/2006/relationships/image" Target="../media/image268.jpeg"/><Relationship Id="rId71" Type="http://schemas.openxmlformats.org/officeDocument/2006/relationships/image" Target="../media/image332.jpeg"/><Relationship Id="rId92" Type="http://schemas.openxmlformats.org/officeDocument/2006/relationships/image" Target="../media/image353.jpeg"/><Relationship Id="rId2" Type="http://schemas.openxmlformats.org/officeDocument/2006/relationships/image" Target="../media/image263.jpeg"/><Relationship Id="rId29" Type="http://schemas.openxmlformats.org/officeDocument/2006/relationships/image" Target="../media/image290.jpeg"/><Relationship Id="rId24" Type="http://schemas.openxmlformats.org/officeDocument/2006/relationships/image" Target="../media/image285.jpeg"/><Relationship Id="rId40" Type="http://schemas.openxmlformats.org/officeDocument/2006/relationships/image" Target="../media/image301.jpeg"/><Relationship Id="rId45" Type="http://schemas.openxmlformats.org/officeDocument/2006/relationships/image" Target="../media/image306.jpeg"/><Relationship Id="rId66" Type="http://schemas.openxmlformats.org/officeDocument/2006/relationships/image" Target="../media/image327.jpeg"/><Relationship Id="rId87" Type="http://schemas.openxmlformats.org/officeDocument/2006/relationships/image" Target="../media/image348.jpeg"/><Relationship Id="rId110" Type="http://schemas.openxmlformats.org/officeDocument/2006/relationships/image" Target="../media/image371.jpeg"/><Relationship Id="rId115" Type="http://schemas.openxmlformats.org/officeDocument/2006/relationships/image" Target="../media/image376.jpeg"/><Relationship Id="rId131" Type="http://schemas.openxmlformats.org/officeDocument/2006/relationships/image" Target="../media/image392.jpeg"/><Relationship Id="rId61" Type="http://schemas.openxmlformats.org/officeDocument/2006/relationships/image" Target="../media/image322.jpeg"/><Relationship Id="rId82" Type="http://schemas.openxmlformats.org/officeDocument/2006/relationships/image" Target="../media/image343.jpeg"/><Relationship Id="rId19" Type="http://schemas.openxmlformats.org/officeDocument/2006/relationships/image" Target="../media/image280.jpeg"/><Relationship Id="rId14" Type="http://schemas.openxmlformats.org/officeDocument/2006/relationships/image" Target="../media/image275.jpeg"/><Relationship Id="rId30" Type="http://schemas.openxmlformats.org/officeDocument/2006/relationships/image" Target="../media/image291.jpeg"/><Relationship Id="rId35" Type="http://schemas.openxmlformats.org/officeDocument/2006/relationships/image" Target="../media/image296.jpeg"/><Relationship Id="rId56" Type="http://schemas.openxmlformats.org/officeDocument/2006/relationships/image" Target="../media/image317.png"/><Relationship Id="rId77" Type="http://schemas.openxmlformats.org/officeDocument/2006/relationships/image" Target="../media/image338.png"/><Relationship Id="rId100" Type="http://schemas.openxmlformats.org/officeDocument/2006/relationships/image" Target="../media/image361.jpeg"/><Relationship Id="rId105" Type="http://schemas.openxmlformats.org/officeDocument/2006/relationships/image" Target="../media/image366.jpeg"/><Relationship Id="rId126" Type="http://schemas.openxmlformats.org/officeDocument/2006/relationships/image" Target="../media/image387.jpeg"/><Relationship Id="rId8" Type="http://schemas.openxmlformats.org/officeDocument/2006/relationships/image" Target="../media/image269.jpeg"/><Relationship Id="rId51" Type="http://schemas.openxmlformats.org/officeDocument/2006/relationships/image" Target="../media/image312.png"/><Relationship Id="rId72" Type="http://schemas.openxmlformats.org/officeDocument/2006/relationships/image" Target="../media/image333.jpeg"/><Relationship Id="rId93" Type="http://schemas.openxmlformats.org/officeDocument/2006/relationships/image" Target="../media/image354.jpeg"/><Relationship Id="rId98" Type="http://schemas.openxmlformats.org/officeDocument/2006/relationships/image" Target="../media/image359.jpeg"/><Relationship Id="rId121" Type="http://schemas.openxmlformats.org/officeDocument/2006/relationships/image" Target="../media/image382.jpeg"/><Relationship Id="rId3" Type="http://schemas.openxmlformats.org/officeDocument/2006/relationships/image" Target="../media/image264.jpeg"/><Relationship Id="rId25" Type="http://schemas.openxmlformats.org/officeDocument/2006/relationships/image" Target="../media/image286.jpeg"/><Relationship Id="rId46" Type="http://schemas.openxmlformats.org/officeDocument/2006/relationships/image" Target="../media/image307.jpeg"/><Relationship Id="rId67" Type="http://schemas.openxmlformats.org/officeDocument/2006/relationships/image" Target="../media/image328.jpeg"/><Relationship Id="rId116" Type="http://schemas.openxmlformats.org/officeDocument/2006/relationships/image" Target="../media/image377.jpeg"/><Relationship Id="rId20" Type="http://schemas.openxmlformats.org/officeDocument/2006/relationships/image" Target="../media/image281.jpeg"/><Relationship Id="rId41" Type="http://schemas.openxmlformats.org/officeDocument/2006/relationships/image" Target="../media/image302.jpeg"/><Relationship Id="rId62" Type="http://schemas.openxmlformats.org/officeDocument/2006/relationships/image" Target="../media/image323.jpeg"/><Relationship Id="rId83" Type="http://schemas.openxmlformats.org/officeDocument/2006/relationships/image" Target="../media/image344.jpeg"/><Relationship Id="rId88" Type="http://schemas.openxmlformats.org/officeDocument/2006/relationships/image" Target="../media/image349.jpeg"/><Relationship Id="rId111" Type="http://schemas.openxmlformats.org/officeDocument/2006/relationships/image" Target="../media/image372.png"/><Relationship Id="rId132" Type="http://schemas.openxmlformats.org/officeDocument/2006/relationships/image" Target="../media/image393.png"/><Relationship Id="rId15" Type="http://schemas.openxmlformats.org/officeDocument/2006/relationships/image" Target="../media/image276.jpeg"/><Relationship Id="rId36" Type="http://schemas.openxmlformats.org/officeDocument/2006/relationships/image" Target="../media/image297.jpeg"/><Relationship Id="rId57" Type="http://schemas.openxmlformats.org/officeDocument/2006/relationships/image" Target="../media/image318.jpeg"/><Relationship Id="rId106" Type="http://schemas.openxmlformats.org/officeDocument/2006/relationships/image" Target="../media/image367.jpeg"/><Relationship Id="rId127" Type="http://schemas.openxmlformats.org/officeDocument/2006/relationships/image" Target="../media/image388.jpeg"/><Relationship Id="rId10" Type="http://schemas.openxmlformats.org/officeDocument/2006/relationships/image" Target="../media/image271.jpeg"/><Relationship Id="rId31" Type="http://schemas.openxmlformats.org/officeDocument/2006/relationships/image" Target="../media/image292.jpeg"/><Relationship Id="rId52" Type="http://schemas.openxmlformats.org/officeDocument/2006/relationships/image" Target="../media/image313.png"/><Relationship Id="rId73" Type="http://schemas.openxmlformats.org/officeDocument/2006/relationships/image" Target="../media/image334.png"/><Relationship Id="rId78" Type="http://schemas.openxmlformats.org/officeDocument/2006/relationships/image" Target="../media/image339.png"/><Relationship Id="rId94" Type="http://schemas.openxmlformats.org/officeDocument/2006/relationships/image" Target="../media/image355.jpeg"/><Relationship Id="rId99" Type="http://schemas.openxmlformats.org/officeDocument/2006/relationships/image" Target="../media/image360.jpeg"/><Relationship Id="rId101" Type="http://schemas.openxmlformats.org/officeDocument/2006/relationships/image" Target="../media/image362.jpeg"/><Relationship Id="rId122" Type="http://schemas.openxmlformats.org/officeDocument/2006/relationships/image" Target="../media/image383.jpeg"/><Relationship Id="rId4" Type="http://schemas.openxmlformats.org/officeDocument/2006/relationships/image" Target="../media/image265.jpeg"/><Relationship Id="rId9" Type="http://schemas.openxmlformats.org/officeDocument/2006/relationships/image" Target="../media/image270.jpeg"/><Relationship Id="rId26" Type="http://schemas.openxmlformats.org/officeDocument/2006/relationships/image" Target="../media/image287.jpeg"/></Relationships>
</file>

<file path=xl/drawings/_rels/drawing3.xml.rels><?xml version="1.0" encoding="UTF-8" standalone="yes"?>
<Relationships xmlns="http://schemas.openxmlformats.org/package/2006/relationships"><Relationship Id="rId117" Type="http://schemas.openxmlformats.org/officeDocument/2006/relationships/image" Target="../media/image510.jpeg"/><Relationship Id="rId21" Type="http://schemas.openxmlformats.org/officeDocument/2006/relationships/image" Target="../media/image414.png"/><Relationship Id="rId42" Type="http://schemas.openxmlformats.org/officeDocument/2006/relationships/image" Target="../media/image435.png"/><Relationship Id="rId63" Type="http://schemas.openxmlformats.org/officeDocument/2006/relationships/image" Target="../media/image456.png"/><Relationship Id="rId84" Type="http://schemas.openxmlformats.org/officeDocument/2006/relationships/image" Target="../media/image477.jpeg"/><Relationship Id="rId138" Type="http://schemas.openxmlformats.org/officeDocument/2006/relationships/image" Target="../media/image531.jpeg"/><Relationship Id="rId159" Type="http://schemas.openxmlformats.org/officeDocument/2006/relationships/image" Target="../media/image552.jpeg"/><Relationship Id="rId170" Type="http://schemas.openxmlformats.org/officeDocument/2006/relationships/image" Target="../media/image563.png"/><Relationship Id="rId107" Type="http://schemas.openxmlformats.org/officeDocument/2006/relationships/image" Target="../media/image500.png"/><Relationship Id="rId11" Type="http://schemas.openxmlformats.org/officeDocument/2006/relationships/image" Target="../media/image404.png"/><Relationship Id="rId32" Type="http://schemas.openxmlformats.org/officeDocument/2006/relationships/image" Target="../media/image425.png"/><Relationship Id="rId53" Type="http://schemas.openxmlformats.org/officeDocument/2006/relationships/image" Target="../media/image446.png"/><Relationship Id="rId74" Type="http://schemas.openxmlformats.org/officeDocument/2006/relationships/image" Target="../media/image467.png"/><Relationship Id="rId128" Type="http://schemas.openxmlformats.org/officeDocument/2006/relationships/image" Target="../media/image521.png"/><Relationship Id="rId149" Type="http://schemas.openxmlformats.org/officeDocument/2006/relationships/image" Target="../media/image542.jpeg"/><Relationship Id="rId5" Type="http://schemas.openxmlformats.org/officeDocument/2006/relationships/image" Target="../media/image398.png"/><Relationship Id="rId95" Type="http://schemas.openxmlformats.org/officeDocument/2006/relationships/image" Target="../media/image488.jpeg"/><Relationship Id="rId160" Type="http://schemas.openxmlformats.org/officeDocument/2006/relationships/image" Target="../media/image553.jpeg"/><Relationship Id="rId181" Type="http://schemas.openxmlformats.org/officeDocument/2006/relationships/image" Target="../media/image574.png"/><Relationship Id="rId22" Type="http://schemas.openxmlformats.org/officeDocument/2006/relationships/image" Target="../media/image415.png"/><Relationship Id="rId43" Type="http://schemas.openxmlformats.org/officeDocument/2006/relationships/image" Target="../media/image436.png"/><Relationship Id="rId64" Type="http://schemas.openxmlformats.org/officeDocument/2006/relationships/image" Target="../media/image457.png"/><Relationship Id="rId118" Type="http://schemas.openxmlformats.org/officeDocument/2006/relationships/image" Target="../media/image511.jpeg"/><Relationship Id="rId139" Type="http://schemas.openxmlformats.org/officeDocument/2006/relationships/image" Target="../media/image532.jpeg"/><Relationship Id="rId85" Type="http://schemas.openxmlformats.org/officeDocument/2006/relationships/image" Target="../media/image478.png"/><Relationship Id="rId150" Type="http://schemas.openxmlformats.org/officeDocument/2006/relationships/image" Target="../media/image543.jpeg"/><Relationship Id="rId171" Type="http://schemas.openxmlformats.org/officeDocument/2006/relationships/image" Target="../media/image564.png"/><Relationship Id="rId12" Type="http://schemas.openxmlformats.org/officeDocument/2006/relationships/image" Target="../media/image405.png"/><Relationship Id="rId33" Type="http://schemas.openxmlformats.org/officeDocument/2006/relationships/image" Target="../media/image426.png"/><Relationship Id="rId108" Type="http://schemas.openxmlformats.org/officeDocument/2006/relationships/image" Target="../media/image501.png"/><Relationship Id="rId129" Type="http://schemas.openxmlformats.org/officeDocument/2006/relationships/image" Target="../media/image522.png"/><Relationship Id="rId54" Type="http://schemas.openxmlformats.org/officeDocument/2006/relationships/image" Target="../media/image447.png"/><Relationship Id="rId75" Type="http://schemas.openxmlformats.org/officeDocument/2006/relationships/image" Target="../media/image468.png"/><Relationship Id="rId96" Type="http://schemas.openxmlformats.org/officeDocument/2006/relationships/image" Target="../media/image489.png"/><Relationship Id="rId140" Type="http://schemas.openxmlformats.org/officeDocument/2006/relationships/image" Target="../media/image533.jpeg"/><Relationship Id="rId161" Type="http://schemas.openxmlformats.org/officeDocument/2006/relationships/image" Target="../media/image554.jpeg"/><Relationship Id="rId182" Type="http://schemas.openxmlformats.org/officeDocument/2006/relationships/image" Target="../media/image575.png"/><Relationship Id="rId6" Type="http://schemas.openxmlformats.org/officeDocument/2006/relationships/image" Target="../media/image399.png"/><Relationship Id="rId23" Type="http://schemas.openxmlformats.org/officeDocument/2006/relationships/image" Target="../media/image416.png"/><Relationship Id="rId119" Type="http://schemas.openxmlformats.org/officeDocument/2006/relationships/image" Target="../media/image512.jpeg"/><Relationship Id="rId44" Type="http://schemas.openxmlformats.org/officeDocument/2006/relationships/image" Target="../media/image437.png"/><Relationship Id="rId65" Type="http://schemas.openxmlformats.org/officeDocument/2006/relationships/image" Target="../media/image458.jpeg"/><Relationship Id="rId86" Type="http://schemas.openxmlformats.org/officeDocument/2006/relationships/image" Target="../media/image479.png"/><Relationship Id="rId130" Type="http://schemas.openxmlformats.org/officeDocument/2006/relationships/image" Target="../media/image523.png"/><Relationship Id="rId151" Type="http://schemas.openxmlformats.org/officeDocument/2006/relationships/image" Target="../media/image544.jpeg"/><Relationship Id="rId172" Type="http://schemas.openxmlformats.org/officeDocument/2006/relationships/image" Target="../media/image565.png"/><Relationship Id="rId13" Type="http://schemas.openxmlformats.org/officeDocument/2006/relationships/image" Target="../media/image406.png"/><Relationship Id="rId18" Type="http://schemas.openxmlformats.org/officeDocument/2006/relationships/image" Target="../media/image411.png"/><Relationship Id="rId39" Type="http://schemas.openxmlformats.org/officeDocument/2006/relationships/image" Target="../media/image432.png"/><Relationship Id="rId109" Type="http://schemas.openxmlformats.org/officeDocument/2006/relationships/image" Target="../media/image502.png"/><Relationship Id="rId34" Type="http://schemas.openxmlformats.org/officeDocument/2006/relationships/image" Target="../media/image427.png"/><Relationship Id="rId50" Type="http://schemas.openxmlformats.org/officeDocument/2006/relationships/image" Target="../media/image443.png"/><Relationship Id="rId55" Type="http://schemas.openxmlformats.org/officeDocument/2006/relationships/image" Target="../media/image448.png"/><Relationship Id="rId76" Type="http://schemas.openxmlformats.org/officeDocument/2006/relationships/image" Target="../media/image469.png"/><Relationship Id="rId97" Type="http://schemas.openxmlformats.org/officeDocument/2006/relationships/image" Target="../media/image490.jpeg"/><Relationship Id="rId104" Type="http://schemas.openxmlformats.org/officeDocument/2006/relationships/image" Target="../media/image497.png"/><Relationship Id="rId120" Type="http://schemas.openxmlformats.org/officeDocument/2006/relationships/image" Target="../media/image513.jpeg"/><Relationship Id="rId125" Type="http://schemas.openxmlformats.org/officeDocument/2006/relationships/image" Target="../media/image518.jpeg"/><Relationship Id="rId141" Type="http://schemas.openxmlformats.org/officeDocument/2006/relationships/image" Target="../media/image534.jpeg"/><Relationship Id="rId146" Type="http://schemas.openxmlformats.org/officeDocument/2006/relationships/image" Target="../media/image539.jpeg"/><Relationship Id="rId167" Type="http://schemas.openxmlformats.org/officeDocument/2006/relationships/image" Target="../media/image560.png"/><Relationship Id="rId7" Type="http://schemas.openxmlformats.org/officeDocument/2006/relationships/image" Target="../media/image400.png"/><Relationship Id="rId71" Type="http://schemas.openxmlformats.org/officeDocument/2006/relationships/image" Target="../media/image464.png"/><Relationship Id="rId92" Type="http://schemas.openxmlformats.org/officeDocument/2006/relationships/image" Target="../media/image485.jpeg"/><Relationship Id="rId162" Type="http://schemas.openxmlformats.org/officeDocument/2006/relationships/image" Target="../media/image555.jpeg"/><Relationship Id="rId183" Type="http://schemas.openxmlformats.org/officeDocument/2006/relationships/image" Target="../media/image576.png"/><Relationship Id="rId2" Type="http://schemas.openxmlformats.org/officeDocument/2006/relationships/image" Target="../media/image395.png"/><Relationship Id="rId29" Type="http://schemas.openxmlformats.org/officeDocument/2006/relationships/image" Target="../media/image422.jpeg"/><Relationship Id="rId24" Type="http://schemas.openxmlformats.org/officeDocument/2006/relationships/image" Target="../media/image417.png"/><Relationship Id="rId40" Type="http://schemas.openxmlformats.org/officeDocument/2006/relationships/image" Target="../media/image433.png"/><Relationship Id="rId45" Type="http://schemas.openxmlformats.org/officeDocument/2006/relationships/image" Target="../media/image438.png"/><Relationship Id="rId66" Type="http://schemas.openxmlformats.org/officeDocument/2006/relationships/image" Target="../media/image459.png"/><Relationship Id="rId87" Type="http://schemas.openxmlformats.org/officeDocument/2006/relationships/image" Target="../media/image480.jpeg"/><Relationship Id="rId110" Type="http://schemas.openxmlformats.org/officeDocument/2006/relationships/image" Target="../media/image503.png"/><Relationship Id="rId115" Type="http://schemas.openxmlformats.org/officeDocument/2006/relationships/image" Target="../media/image508.png"/><Relationship Id="rId131" Type="http://schemas.openxmlformats.org/officeDocument/2006/relationships/image" Target="../media/image524.jpeg"/><Relationship Id="rId136" Type="http://schemas.openxmlformats.org/officeDocument/2006/relationships/image" Target="../media/image529.jpeg"/><Relationship Id="rId157" Type="http://schemas.openxmlformats.org/officeDocument/2006/relationships/image" Target="../media/image550.jpeg"/><Relationship Id="rId178" Type="http://schemas.openxmlformats.org/officeDocument/2006/relationships/image" Target="../media/image571.png"/><Relationship Id="rId61" Type="http://schemas.openxmlformats.org/officeDocument/2006/relationships/image" Target="../media/image454.png"/><Relationship Id="rId82" Type="http://schemas.openxmlformats.org/officeDocument/2006/relationships/image" Target="../media/image475.jpeg"/><Relationship Id="rId152" Type="http://schemas.openxmlformats.org/officeDocument/2006/relationships/image" Target="../media/image545.png"/><Relationship Id="rId173" Type="http://schemas.openxmlformats.org/officeDocument/2006/relationships/image" Target="../media/image566.png"/><Relationship Id="rId19" Type="http://schemas.openxmlformats.org/officeDocument/2006/relationships/image" Target="../media/image412.png"/><Relationship Id="rId14" Type="http://schemas.openxmlformats.org/officeDocument/2006/relationships/image" Target="../media/image407.png"/><Relationship Id="rId30" Type="http://schemas.openxmlformats.org/officeDocument/2006/relationships/image" Target="../media/image423.png"/><Relationship Id="rId35" Type="http://schemas.openxmlformats.org/officeDocument/2006/relationships/image" Target="../media/image428.png"/><Relationship Id="rId56" Type="http://schemas.openxmlformats.org/officeDocument/2006/relationships/image" Target="../media/image449.png"/><Relationship Id="rId77" Type="http://schemas.openxmlformats.org/officeDocument/2006/relationships/image" Target="../media/image470.png"/><Relationship Id="rId100" Type="http://schemas.openxmlformats.org/officeDocument/2006/relationships/image" Target="../media/image493.jpeg"/><Relationship Id="rId105" Type="http://schemas.openxmlformats.org/officeDocument/2006/relationships/image" Target="../media/image498.png"/><Relationship Id="rId126" Type="http://schemas.openxmlformats.org/officeDocument/2006/relationships/image" Target="../media/image519.jpeg"/><Relationship Id="rId147" Type="http://schemas.openxmlformats.org/officeDocument/2006/relationships/image" Target="../media/image540.jpeg"/><Relationship Id="rId168" Type="http://schemas.openxmlformats.org/officeDocument/2006/relationships/image" Target="../media/image561.jpeg"/><Relationship Id="rId8" Type="http://schemas.openxmlformats.org/officeDocument/2006/relationships/image" Target="../media/image401.png"/><Relationship Id="rId51" Type="http://schemas.openxmlformats.org/officeDocument/2006/relationships/image" Target="../media/image444.png"/><Relationship Id="rId72" Type="http://schemas.openxmlformats.org/officeDocument/2006/relationships/image" Target="../media/image465.png"/><Relationship Id="rId93" Type="http://schemas.openxmlformats.org/officeDocument/2006/relationships/image" Target="../media/image486.png"/><Relationship Id="rId98" Type="http://schemas.openxmlformats.org/officeDocument/2006/relationships/image" Target="../media/image491.jpeg"/><Relationship Id="rId121" Type="http://schemas.openxmlformats.org/officeDocument/2006/relationships/image" Target="../media/image514.png"/><Relationship Id="rId142" Type="http://schemas.openxmlformats.org/officeDocument/2006/relationships/image" Target="../media/image535.jpeg"/><Relationship Id="rId163" Type="http://schemas.openxmlformats.org/officeDocument/2006/relationships/image" Target="../media/image556.png"/><Relationship Id="rId184" Type="http://schemas.openxmlformats.org/officeDocument/2006/relationships/image" Target="../media/image577.png"/><Relationship Id="rId3" Type="http://schemas.openxmlformats.org/officeDocument/2006/relationships/image" Target="../media/image396.png"/><Relationship Id="rId25" Type="http://schemas.openxmlformats.org/officeDocument/2006/relationships/image" Target="../media/image418.png"/><Relationship Id="rId46" Type="http://schemas.openxmlformats.org/officeDocument/2006/relationships/image" Target="../media/image439.png"/><Relationship Id="rId67" Type="http://schemas.openxmlformats.org/officeDocument/2006/relationships/image" Target="../media/image460.png"/><Relationship Id="rId116" Type="http://schemas.openxmlformats.org/officeDocument/2006/relationships/image" Target="../media/image509.png"/><Relationship Id="rId137" Type="http://schemas.openxmlformats.org/officeDocument/2006/relationships/image" Target="../media/image530.jpeg"/><Relationship Id="rId158" Type="http://schemas.openxmlformats.org/officeDocument/2006/relationships/image" Target="../media/image551.jpeg"/><Relationship Id="rId20" Type="http://schemas.openxmlformats.org/officeDocument/2006/relationships/image" Target="../media/image413.png"/><Relationship Id="rId41" Type="http://schemas.openxmlformats.org/officeDocument/2006/relationships/image" Target="../media/image434.png"/><Relationship Id="rId62" Type="http://schemas.openxmlformats.org/officeDocument/2006/relationships/image" Target="../media/image455.jpeg"/><Relationship Id="rId83" Type="http://schemas.openxmlformats.org/officeDocument/2006/relationships/image" Target="../media/image476.jpeg"/><Relationship Id="rId88" Type="http://schemas.openxmlformats.org/officeDocument/2006/relationships/image" Target="../media/image481.jpeg"/><Relationship Id="rId111" Type="http://schemas.openxmlformats.org/officeDocument/2006/relationships/image" Target="../media/image504.jpeg"/><Relationship Id="rId132" Type="http://schemas.openxmlformats.org/officeDocument/2006/relationships/image" Target="../media/image525.jpeg"/><Relationship Id="rId153" Type="http://schemas.openxmlformats.org/officeDocument/2006/relationships/image" Target="../media/image546.png"/><Relationship Id="rId174" Type="http://schemas.openxmlformats.org/officeDocument/2006/relationships/image" Target="../media/image567.png"/><Relationship Id="rId179" Type="http://schemas.openxmlformats.org/officeDocument/2006/relationships/image" Target="../media/image572.png"/><Relationship Id="rId15" Type="http://schemas.openxmlformats.org/officeDocument/2006/relationships/image" Target="../media/image408.png"/><Relationship Id="rId36" Type="http://schemas.openxmlformats.org/officeDocument/2006/relationships/image" Target="../media/image429.png"/><Relationship Id="rId57" Type="http://schemas.openxmlformats.org/officeDocument/2006/relationships/image" Target="../media/image450.jpeg"/><Relationship Id="rId106" Type="http://schemas.openxmlformats.org/officeDocument/2006/relationships/image" Target="../media/image499.jpeg"/><Relationship Id="rId127" Type="http://schemas.openxmlformats.org/officeDocument/2006/relationships/image" Target="../media/image520.jpeg"/><Relationship Id="rId10" Type="http://schemas.openxmlformats.org/officeDocument/2006/relationships/image" Target="../media/image403.png"/><Relationship Id="rId31" Type="http://schemas.openxmlformats.org/officeDocument/2006/relationships/image" Target="../media/image424.png"/><Relationship Id="rId52" Type="http://schemas.openxmlformats.org/officeDocument/2006/relationships/image" Target="../media/image445.png"/><Relationship Id="rId73" Type="http://schemas.openxmlformats.org/officeDocument/2006/relationships/image" Target="../media/image466.png"/><Relationship Id="rId78" Type="http://schemas.openxmlformats.org/officeDocument/2006/relationships/image" Target="../media/image471.png"/><Relationship Id="rId94" Type="http://schemas.openxmlformats.org/officeDocument/2006/relationships/image" Target="../media/image487.png"/><Relationship Id="rId99" Type="http://schemas.openxmlformats.org/officeDocument/2006/relationships/image" Target="../media/image492.png"/><Relationship Id="rId101" Type="http://schemas.openxmlformats.org/officeDocument/2006/relationships/image" Target="../media/image494.jpeg"/><Relationship Id="rId122" Type="http://schemas.openxmlformats.org/officeDocument/2006/relationships/image" Target="../media/image515.jpeg"/><Relationship Id="rId143" Type="http://schemas.openxmlformats.org/officeDocument/2006/relationships/image" Target="../media/image536.jpeg"/><Relationship Id="rId148" Type="http://schemas.openxmlformats.org/officeDocument/2006/relationships/image" Target="../media/image541.jpeg"/><Relationship Id="rId164" Type="http://schemas.openxmlformats.org/officeDocument/2006/relationships/image" Target="../media/image557.jpeg"/><Relationship Id="rId169" Type="http://schemas.openxmlformats.org/officeDocument/2006/relationships/image" Target="../media/image562.png"/><Relationship Id="rId185" Type="http://schemas.openxmlformats.org/officeDocument/2006/relationships/image" Target="../media/image578.png"/><Relationship Id="rId4" Type="http://schemas.openxmlformats.org/officeDocument/2006/relationships/image" Target="../media/image397.png"/><Relationship Id="rId9" Type="http://schemas.openxmlformats.org/officeDocument/2006/relationships/image" Target="../media/image402.png"/><Relationship Id="rId180" Type="http://schemas.openxmlformats.org/officeDocument/2006/relationships/image" Target="../media/image573.png"/><Relationship Id="rId26" Type="http://schemas.openxmlformats.org/officeDocument/2006/relationships/image" Target="../media/image419.png"/><Relationship Id="rId47" Type="http://schemas.openxmlformats.org/officeDocument/2006/relationships/image" Target="../media/image440.png"/><Relationship Id="rId68" Type="http://schemas.openxmlformats.org/officeDocument/2006/relationships/image" Target="../media/image461.png"/><Relationship Id="rId89" Type="http://schemas.openxmlformats.org/officeDocument/2006/relationships/image" Target="../media/image482.png"/><Relationship Id="rId112" Type="http://schemas.openxmlformats.org/officeDocument/2006/relationships/image" Target="../media/image505.png"/><Relationship Id="rId133" Type="http://schemas.openxmlformats.org/officeDocument/2006/relationships/image" Target="../media/image526.jpeg"/><Relationship Id="rId154" Type="http://schemas.openxmlformats.org/officeDocument/2006/relationships/image" Target="../media/image547.jpeg"/><Relationship Id="rId175" Type="http://schemas.openxmlformats.org/officeDocument/2006/relationships/image" Target="../media/image568.png"/><Relationship Id="rId16" Type="http://schemas.openxmlformats.org/officeDocument/2006/relationships/image" Target="../media/image409.png"/><Relationship Id="rId37" Type="http://schemas.openxmlformats.org/officeDocument/2006/relationships/image" Target="../media/image430.png"/><Relationship Id="rId58" Type="http://schemas.openxmlformats.org/officeDocument/2006/relationships/image" Target="../media/image451.jpeg"/><Relationship Id="rId79" Type="http://schemas.openxmlformats.org/officeDocument/2006/relationships/image" Target="../media/image472.png"/><Relationship Id="rId102" Type="http://schemas.openxmlformats.org/officeDocument/2006/relationships/image" Target="../media/image495.png"/><Relationship Id="rId123" Type="http://schemas.openxmlformats.org/officeDocument/2006/relationships/image" Target="../media/image516.png"/><Relationship Id="rId144" Type="http://schemas.openxmlformats.org/officeDocument/2006/relationships/image" Target="../media/image537.jpeg"/><Relationship Id="rId90" Type="http://schemas.openxmlformats.org/officeDocument/2006/relationships/image" Target="../media/image483.png"/><Relationship Id="rId165" Type="http://schemas.openxmlformats.org/officeDocument/2006/relationships/image" Target="../media/image558.jpeg"/><Relationship Id="rId186" Type="http://schemas.openxmlformats.org/officeDocument/2006/relationships/image" Target="../media/image579.png"/><Relationship Id="rId27" Type="http://schemas.openxmlformats.org/officeDocument/2006/relationships/image" Target="../media/image420.png"/><Relationship Id="rId48" Type="http://schemas.openxmlformats.org/officeDocument/2006/relationships/image" Target="../media/image441.png"/><Relationship Id="rId69" Type="http://schemas.openxmlformats.org/officeDocument/2006/relationships/image" Target="../media/image462.png"/><Relationship Id="rId113" Type="http://schemas.openxmlformats.org/officeDocument/2006/relationships/image" Target="../media/image506.png"/><Relationship Id="rId134" Type="http://schemas.openxmlformats.org/officeDocument/2006/relationships/image" Target="../media/image527.jpeg"/><Relationship Id="rId80" Type="http://schemas.openxmlformats.org/officeDocument/2006/relationships/image" Target="../media/image473.png"/><Relationship Id="rId155" Type="http://schemas.openxmlformats.org/officeDocument/2006/relationships/image" Target="../media/image548.jpeg"/><Relationship Id="rId176" Type="http://schemas.openxmlformats.org/officeDocument/2006/relationships/image" Target="../media/image569.png"/><Relationship Id="rId17" Type="http://schemas.openxmlformats.org/officeDocument/2006/relationships/image" Target="../media/image410.png"/><Relationship Id="rId38" Type="http://schemas.openxmlformats.org/officeDocument/2006/relationships/image" Target="../media/image431.png"/><Relationship Id="rId59" Type="http://schemas.openxmlformats.org/officeDocument/2006/relationships/image" Target="../media/image452.jpeg"/><Relationship Id="rId103" Type="http://schemas.openxmlformats.org/officeDocument/2006/relationships/image" Target="../media/image496.png"/><Relationship Id="rId124" Type="http://schemas.openxmlformats.org/officeDocument/2006/relationships/image" Target="../media/image517.png"/><Relationship Id="rId70" Type="http://schemas.openxmlformats.org/officeDocument/2006/relationships/image" Target="../media/image463.png"/><Relationship Id="rId91" Type="http://schemas.openxmlformats.org/officeDocument/2006/relationships/image" Target="../media/image484.png"/><Relationship Id="rId145" Type="http://schemas.openxmlformats.org/officeDocument/2006/relationships/image" Target="../media/image538.jpeg"/><Relationship Id="rId166" Type="http://schemas.openxmlformats.org/officeDocument/2006/relationships/image" Target="../media/image559.png"/><Relationship Id="rId1" Type="http://schemas.openxmlformats.org/officeDocument/2006/relationships/image" Target="../media/image394.png"/><Relationship Id="rId28" Type="http://schemas.openxmlformats.org/officeDocument/2006/relationships/image" Target="../media/image421.png"/><Relationship Id="rId49" Type="http://schemas.openxmlformats.org/officeDocument/2006/relationships/image" Target="../media/image442.png"/><Relationship Id="rId114" Type="http://schemas.openxmlformats.org/officeDocument/2006/relationships/image" Target="../media/image507.jpeg"/><Relationship Id="rId60" Type="http://schemas.openxmlformats.org/officeDocument/2006/relationships/image" Target="../media/image453.jpeg"/><Relationship Id="rId81" Type="http://schemas.openxmlformats.org/officeDocument/2006/relationships/image" Target="../media/image474.jpeg"/><Relationship Id="rId135" Type="http://schemas.openxmlformats.org/officeDocument/2006/relationships/image" Target="../media/image528.jpeg"/><Relationship Id="rId156" Type="http://schemas.openxmlformats.org/officeDocument/2006/relationships/image" Target="../media/image549.jpeg"/><Relationship Id="rId177" Type="http://schemas.openxmlformats.org/officeDocument/2006/relationships/image" Target="../media/image570.png"/></Relationships>
</file>

<file path=xl/drawings/_rels/drawing4.xml.rels><?xml version="1.0" encoding="UTF-8" standalone="yes"?>
<Relationships xmlns="http://schemas.openxmlformats.org/package/2006/relationships"><Relationship Id="rId13" Type="http://schemas.openxmlformats.org/officeDocument/2006/relationships/image" Target="../media/image592.jpeg"/><Relationship Id="rId18" Type="http://schemas.openxmlformats.org/officeDocument/2006/relationships/image" Target="../media/image597.jpeg"/><Relationship Id="rId26" Type="http://schemas.openxmlformats.org/officeDocument/2006/relationships/image" Target="../media/image605.jpeg"/><Relationship Id="rId39" Type="http://schemas.openxmlformats.org/officeDocument/2006/relationships/image" Target="../media/image618.jpeg"/><Relationship Id="rId21" Type="http://schemas.openxmlformats.org/officeDocument/2006/relationships/image" Target="../media/image600.jpeg"/><Relationship Id="rId34" Type="http://schemas.openxmlformats.org/officeDocument/2006/relationships/image" Target="../media/image613.jpeg"/><Relationship Id="rId7" Type="http://schemas.openxmlformats.org/officeDocument/2006/relationships/image" Target="../media/image586.jpeg"/><Relationship Id="rId2" Type="http://schemas.openxmlformats.org/officeDocument/2006/relationships/image" Target="../media/image581.jpeg"/><Relationship Id="rId16" Type="http://schemas.openxmlformats.org/officeDocument/2006/relationships/image" Target="../media/image595.jpeg"/><Relationship Id="rId20" Type="http://schemas.openxmlformats.org/officeDocument/2006/relationships/image" Target="../media/image599.jpeg"/><Relationship Id="rId29" Type="http://schemas.openxmlformats.org/officeDocument/2006/relationships/image" Target="../media/image608.jpeg"/><Relationship Id="rId41" Type="http://schemas.openxmlformats.org/officeDocument/2006/relationships/image" Target="../media/image620.png"/><Relationship Id="rId1" Type="http://schemas.openxmlformats.org/officeDocument/2006/relationships/image" Target="../media/image580.jpeg"/><Relationship Id="rId6" Type="http://schemas.openxmlformats.org/officeDocument/2006/relationships/image" Target="../media/image585.jpeg"/><Relationship Id="rId11" Type="http://schemas.openxmlformats.org/officeDocument/2006/relationships/image" Target="../media/image590.jpeg"/><Relationship Id="rId24" Type="http://schemas.openxmlformats.org/officeDocument/2006/relationships/image" Target="../media/image603.jpeg"/><Relationship Id="rId32" Type="http://schemas.openxmlformats.org/officeDocument/2006/relationships/image" Target="../media/image611.jpeg"/><Relationship Id="rId37" Type="http://schemas.openxmlformats.org/officeDocument/2006/relationships/image" Target="../media/image616.jpeg"/><Relationship Id="rId40" Type="http://schemas.openxmlformats.org/officeDocument/2006/relationships/image" Target="../media/image619.png"/><Relationship Id="rId5" Type="http://schemas.openxmlformats.org/officeDocument/2006/relationships/image" Target="../media/image584.jpeg"/><Relationship Id="rId15" Type="http://schemas.openxmlformats.org/officeDocument/2006/relationships/image" Target="../media/image594.jpeg"/><Relationship Id="rId23" Type="http://schemas.openxmlformats.org/officeDocument/2006/relationships/image" Target="../media/image602.jpeg"/><Relationship Id="rId28" Type="http://schemas.openxmlformats.org/officeDocument/2006/relationships/image" Target="../media/image607.jpeg"/><Relationship Id="rId36" Type="http://schemas.openxmlformats.org/officeDocument/2006/relationships/image" Target="../media/image615.jpeg"/><Relationship Id="rId10" Type="http://schemas.openxmlformats.org/officeDocument/2006/relationships/image" Target="../media/image589.jpeg"/><Relationship Id="rId19" Type="http://schemas.openxmlformats.org/officeDocument/2006/relationships/image" Target="../media/image598.jpeg"/><Relationship Id="rId31" Type="http://schemas.openxmlformats.org/officeDocument/2006/relationships/image" Target="../media/image610.jpeg"/><Relationship Id="rId4" Type="http://schemas.openxmlformats.org/officeDocument/2006/relationships/image" Target="../media/image583.jpeg"/><Relationship Id="rId9" Type="http://schemas.openxmlformats.org/officeDocument/2006/relationships/image" Target="../media/image588.jpeg"/><Relationship Id="rId14" Type="http://schemas.openxmlformats.org/officeDocument/2006/relationships/image" Target="../media/image593.jpeg"/><Relationship Id="rId22" Type="http://schemas.openxmlformats.org/officeDocument/2006/relationships/image" Target="../media/image601.jpeg"/><Relationship Id="rId27" Type="http://schemas.openxmlformats.org/officeDocument/2006/relationships/image" Target="../media/image606.jpeg"/><Relationship Id="rId30" Type="http://schemas.openxmlformats.org/officeDocument/2006/relationships/image" Target="../media/image609.jpeg"/><Relationship Id="rId35" Type="http://schemas.openxmlformats.org/officeDocument/2006/relationships/image" Target="../media/image614.jpeg"/><Relationship Id="rId8" Type="http://schemas.openxmlformats.org/officeDocument/2006/relationships/image" Target="../media/image587.jpeg"/><Relationship Id="rId3" Type="http://schemas.openxmlformats.org/officeDocument/2006/relationships/image" Target="../media/image582.jpeg"/><Relationship Id="rId12" Type="http://schemas.openxmlformats.org/officeDocument/2006/relationships/image" Target="../media/image591.jpeg"/><Relationship Id="rId17" Type="http://schemas.openxmlformats.org/officeDocument/2006/relationships/image" Target="../media/image596.jpeg"/><Relationship Id="rId25" Type="http://schemas.openxmlformats.org/officeDocument/2006/relationships/image" Target="../media/image604.jpeg"/><Relationship Id="rId33" Type="http://schemas.openxmlformats.org/officeDocument/2006/relationships/image" Target="../media/image612.jpeg"/><Relationship Id="rId38" Type="http://schemas.openxmlformats.org/officeDocument/2006/relationships/image" Target="../media/image617.jpeg"/></Relationships>
</file>

<file path=xl/drawings/_rels/drawing5.xml.rels><?xml version="1.0" encoding="UTF-8" standalone="yes"?>
<Relationships xmlns="http://schemas.openxmlformats.org/package/2006/relationships"><Relationship Id="rId13" Type="http://schemas.openxmlformats.org/officeDocument/2006/relationships/image" Target="../media/image633.jpeg"/><Relationship Id="rId18" Type="http://schemas.openxmlformats.org/officeDocument/2006/relationships/image" Target="../media/image638.png"/><Relationship Id="rId26" Type="http://schemas.openxmlformats.org/officeDocument/2006/relationships/image" Target="../media/image646.jpeg"/><Relationship Id="rId3" Type="http://schemas.openxmlformats.org/officeDocument/2006/relationships/image" Target="../media/image623.jpeg"/><Relationship Id="rId21" Type="http://schemas.openxmlformats.org/officeDocument/2006/relationships/image" Target="../media/image641.jpeg"/><Relationship Id="rId34" Type="http://schemas.openxmlformats.org/officeDocument/2006/relationships/image" Target="../media/image654.jpeg"/><Relationship Id="rId7" Type="http://schemas.openxmlformats.org/officeDocument/2006/relationships/image" Target="../media/image627.jpeg"/><Relationship Id="rId12" Type="http://schemas.openxmlformats.org/officeDocument/2006/relationships/image" Target="../media/image632.jpeg"/><Relationship Id="rId17" Type="http://schemas.openxmlformats.org/officeDocument/2006/relationships/image" Target="../media/image637.jpeg"/><Relationship Id="rId25" Type="http://schemas.openxmlformats.org/officeDocument/2006/relationships/image" Target="../media/image645.jpeg"/><Relationship Id="rId33" Type="http://schemas.openxmlformats.org/officeDocument/2006/relationships/image" Target="../media/image653.jpeg"/><Relationship Id="rId2" Type="http://schemas.openxmlformats.org/officeDocument/2006/relationships/image" Target="../media/image622.jpeg"/><Relationship Id="rId16" Type="http://schemas.openxmlformats.org/officeDocument/2006/relationships/image" Target="../media/image636.jpeg"/><Relationship Id="rId20" Type="http://schemas.openxmlformats.org/officeDocument/2006/relationships/image" Target="../media/image640.jpeg"/><Relationship Id="rId29" Type="http://schemas.openxmlformats.org/officeDocument/2006/relationships/image" Target="../media/image649.jpeg"/><Relationship Id="rId1" Type="http://schemas.openxmlformats.org/officeDocument/2006/relationships/image" Target="../media/image621.jpeg"/><Relationship Id="rId6" Type="http://schemas.openxmlformats.org/officeDocument/2006/relationships/image" Target="../media/image626.jpeg"/><Relationship Id="rId11" Type="http://schemas.openxmlformats.org/officeDocument/2006/relationships/image" Target="../media/image631.jpeg"/><Relationship Id="rId24" Type="http://schemas.openxmlformats.org/officeDocument/2006/relationships/image" Target="../media/image644.jpeg"/><Relationship Id="rId32" Type="http://schemas.openxmlformats.org/officeDocument/2006/relationships/image" Target="../media/image652.jpeg"/><Relationship Id="rId5" Type="http://schemas.openxmlformats.org/officeDocument/2006/relationships/image" Target="../media/image625.jpeg"/><Relationship Id="rId15" Type="http://schemas.openxmlformats.org/officeDocument/2006/relationships/image" Target="../media/image635.jpeg"/><Relationship Id="rId23" Type="http://schemas.openxmlformats.org/officeDocument/2006/relationships/image" Target="../media/image643.jpeg"/><Relationship Id="rId28" Type="http://schemas.openxmlformats.org/officeDocument/2006/relationships/image" Target="../media/image648.jpeg"/><Relationship Id="rId10" Type="http://schemas.openxmlformats.org/officeDocument/2006/relationships/image" Target="../media/image630.png"/><Relationship Id="rId19" Type="http://schemas.openxmlformats.org/officeDocument/2006/relationships/image" Target="../media/image639.jpeg"/><Relationship Id="rId31" Type="http://schemas.openxmlformats.org/officeDocument/2006/relationships/image" Target="../media/image651.jpeg"/><Relationship Id="rId4" Type="http://schemas.openxmlformats.org/officeDocument/2006/relationships/image" Target="../media/image624.jpeg"/><Relationship Id="rId9" Type="http://schemas.openxmlformats.org/officeDocument/2006/relationships/image" Target="../media/image629.jpeg"/><Relationship Id="rId14" Type="http://schemas.openxmlformats.org/officeDocument/2006/relationships/image" Target="../media/image634.jpeg"/><Relationship Id="rId22" Type="http://schemas.openxmlformats.org/officeDocument/2006/relationships/image" Target="../media/image642.jpeg"/><Relationship Id="rId27" Type="http://schemas.openxmlformats.org/officeDocument/2006/relationships/image" Target="../media/image647.jpeg"/><Relationship Id="rId30" Type="http://schemas.openxmlformats.org/officeDocument/2006/relationships/image" Target="../media/image650.jpeg"/><Relationship Id="rId8" Type="http://schemas.openxmlformats.org/officeDocument/2006/relationships/image" Target="../media/image628.png"/></Relationships>
</file>

<file path=xl/drawings/_rels/drawing6.xml.rels><?xml version="1.0" encoding="UTF-8" standalone="yes"?>
<Relationships xmlns="http://schemas.openxmlformats.org/package/2006/relationships"><Relationship Id="rId26" Type="http://schemas.openxmlformats.org/officeDocument/2006/relationships/image" Target="../media/image680.jpeg"/><Relationship Id="rId21" Type="http://schemas.openxmlformats.org/officeDocument/2006/relationships/image" Target="../media/image675.jpeg"/><Relationship Id="rId42" Type="http://schemas.openxmlformats.org/officeDocument/2006/relationships/image" Target="../media/image696.jpeg"/><Relationship Id="rId47" Type="http://schemas.openxmlformats.org/officeDocument/2006/relationships/image" Target="../media/image701.jpeg"/><Relationship Id="rId63" Type="http://schemas.openxmlformats.org/officeDocument/2006/relationships/image" Target="../media/image717.jpeg"/><Relationship Id="rId68" Type="http://schemas.openxmlformats.org/officeDocument/2006/relationships/image" Target="../media/image722.jpeg"/><Relationship Id="rId84" Type="http://schemas.openxmlformats.org/officeDocument/2006/relationships/image" Target="../media/image738.png"/><Relationship Id="rId89" Type="http://schemas.openxmlformats.org/officeDocument/2006/relationships/image" Target="../media/image743.jpeg"/><Relationship Id="rId16" Type="http://schemas.openxmlformats.org/officeDocument/2006/relationships/image" Target="../media/image670.jpeg"/><Relationship Id="rId11" Type="http://schemas.openxmlformats.org/officeDocument/2006/relationships/image" Target="../media/image665.jpeg"/><Relationship Id="rId32" Type="http://schemas.openxmlformats.org/officeDocument/2006/relationships/image" Target="../media/image686.jpeg"/><Relationship Id="rId37" Type="http://schemas.openxmlformats.org/officeDocument/2006/relationships/image" Target="../media/image691.jpeg"/><Relationship Id="rId53" Type="http://schemas.openxmlformats.org/officeDocument/2006/relationships/image" Target="../media/image707.jpeg"/><Relationship Id="rId58" Type="http://schemas.openxmlformats.org/officeDocument/2006/relationships/image" Target="../media/image712.jpeg"/><Relationship Id="rId74" Type="http://schemas.openxmlformats.org/officeDocument/2006/relationships/image" Target="../media/image728.jpeg"/><Relationship Id="rId79" Type="http://schemas.openxmlformats.org/officeDocument/2006/relationships/image" Target="../media/image733.jpeg"/><Relationship Id="rId102" Type="http://schemas.openxmlformats.org/officeDocument/2006/relationships/image" Target="../media/image756.jpeg"/><Relationship Id="rId5" Type="http://schemas.openxmlformats.org/officeDocument/2006/relationships/image" Target="../media/image659.jpeg"/><Relationship Id="rId90" Type="http://schemas.openxmlformats.org/officeDocument/2006/relationships/image" Target="../media/image744.png"/><Relationship Id="rId95" Type="http://schemas.openxmlformats.org/officeDocument/2006/relationships/image" Target="../media/image749.jpeg"/><Relationship Id="rId22" Type="http://schemas.openxmlformats.org/officeDocument/2006/relationships/image" Target="../media/image676.jpeg"/><Relationship Id="rId27" Type="http://schemas.openxmlformats.org/officeDocument/2006/relationships/image" Target="../media/image681.jpeg"/><Relationship Id="rId43" Type="http://schemas.openxmlformats.org/officeDocument/2006/relationships/image" Target="../media/image697.jpeg"/><Relationship Id="rId48" Type="http://schemas.openxmlformats.org/officeDocument/2006/relationships/image" Target="../media/image702.jpeg"/><Relationship Id="rId64" Type="http://schemas.openxmlformats.org/officeDocument/2006/relationships/image" Target="../media/image718.jpeg"/><Relationship Id="rId69" Type="http://schemas.openxmlformats.org/officeDocument/2006/relationships/image" Target="../media/image723.jpeg"/><Relationship Id="rId80" Type="http://schemas.openxmlformats.org/officeDocument/2006/relationships/image" Target="../media/image734.jpeg"/><Relationship Id="rId85" Type="http://schemas.openxmlformats.org/officeDocument/2006/relationships/image" Target="../media/image739.jpeg"/><Relationship Id="rId12" Type="http://schemas.openxmlformats.org/officeDocument/2006/relationships/image" Target="../media/image666.jpeg"/><Relationship Id="rId17" Type="http://schemas.openxmlformats.org/officeDocument/2006/relationships/image" Target="../media/image671.jpeg"/><Relationship Id="rId33" Type="http://schemas.openxmlformats.org/officeDocument/2006/relationships/image" Target="../media/image687.jpeg"/><Relationship Id="rId38" Type="http://schemas.openxmlformats.org/officeDocument/2006/relationships/image" Target="../media/image692.jpeg"/><Relationship Id="rId59" Type="http://schemas.openxmlformats.org/officeDocument/2006/relationships/image" Target="../media/image713.png"/><Relationship Id="rId103" Type="http://schemas.openxmlformats.org/officeDocument/2006/relationships/image" Target="../media/image757.jpeg"/><Relationship Id="rId20" Type="http://schemas.openxmlformats.org/officeDocument/2006/relationships/image" Target="../media/image674.jpeg"/><Relationship Id="rId41" Type="http://schemas.openxmlformats.org/officeDocument/2006/relationships/image" Target="../media/image695.jpeg"/><Relationship Id="rId54" Type="http://schemas.openxmlformats.org/officeDocument/2006/relationships/image" Target="../media/image708.jpeg"/><Relationship Id="rId62" Type="http://schemas.openxmlformats.org/officeDocument/2006/relationships/image" Target="../media/image716.jpeg"/><Relationship Id="rId70" Type="http://schemas.openxmlformats.org/officeDocument/2006/relationships/image" Target="../media/image724.jpeg"/><Relationship Id="rId75" Type="http://schemas.openxmlformats.org/officeDocument/2006/relationships/image" Target="../media/image729.jpeg"/><Relationship Id="rId83" Type="http://schemas.openxmlformats.org/officeDocument/2006/relationships/image" Target="../media/image737.jpeg"/><Relationship Id="rId88" Type="http://schemas.openxmlformats.org/officeDocument/2006/relationships/image" Target="../media/image742.jpeg"/><Relationship Id="rId91" Type="http://schemas.openxmlformats.org/officeDocument/2006/relationships/image" Target="../media/image745.jpeg"/><Relationship Id="rId96" Type="http://schemas.openxmlformats.org/officeDocument/2006/relationships/image" Target="../media/image750.jpeg"/><Relationship Id="rId1" Type="http://schemas.openxmlformats.org/officeDocument/2006/relationships/image" Target="../media/image655.jpeg"/><Relationship Id="rId6" Type="http://schemas.openxmlformats.org/officeDocument/2006/relationships/image" Target="../media/image660.jpeg"/><Relationship Id="rId15" Type="http://schemas.openxmlformats.org/officeDocument/2006/relationships/image" Target="../media/image669.jpeg"/><Relationship Id="rId23" Type="http://schemas.openxmlformats.org/officeDocument/2006/relationships/image" Target="../media/image677.jpeg"/><Relationship Id="rId28" Type="http://schemas.openxmlformats.org/officeDocument/2006/relationships/image" Target="../media/image682.jpeg"/><Relationship Id="rId36" Type="http://schemas.openxmlformats.org/officeDocument/2006/relationships/image" Target="../media/image690.jpeg"/><Relationship Id="rId49" Type="http://schemas.openxmlformats.org/officeDocument/2006/relationships/image" Target="../media/image703.jpeg"/><Relationship Id="rId57" Type="http://schemas.openxmlformats.org/officeDocument/2006/relationships/image" Target="../media/image711.jpeg"/><Relationship Id="rId106" Type="http://schemas.openxmlformats.org/officeDocument/2006/relationships/image" Target="../media/image760.jpeg"/><Relationship Id="rId10" Type="http://schemas.openxmlformats.org/officeDocument/2006/relationships/image" Target="../media/image664.jpeg"/><Relationship Id="rId31" Type="http://schemas.openxmlformats.org/officeDocument/2006/relationships/image" Target="../media/image685.jpeg"/><Relationship Id="rId44" Type="http://schemas.openxmlformats.org/officeDocument/2006/relationships/image" Target="../media/image698.jpeg"/><Relationship Id="rId52" Type="http://schemas.openxmlformats.org/officeDocument/2006/relationships/image" Target="../media/image706.jpeg"/><Relationship Id="rId60" Type="http://schemas.openxmlformats.org/officeDocument/2006/relationships/image" Target="../media/image714.jpeg"/><Relationship Id="rId65" Type="http://schemas.openxmlformats.org/officeDocument/2006/relationships/image" Target="../media/image719.jpeg"/><Relationship Id="rId73" Type="http://schemas.openxmlformats.org/officeDocument/2006/relationships/image" Target="../media/image727.jpeg"/><Relationship Id="rId78" Type="http://schemas.openxmlformats.org/officeDocument/2006/relationships/image" Target="../media/image732.jpeg"/><Relationship Id="rId81" Type="http://schemas.openxmlformats.org/officeDocument/2006/relationships/image" Target="../media/image735.jpeg"/><Relationship Id="rId86" Type="http://schemas.openxmlformats.org/officeDocument/2006/relationships/image" Target="../media/image740.jpeg"/><Relationship Id="rId94" Type="http://schemas.openxmlformats.org/officeDocument/2006/relationships/image" Target="../media/image748.jpeg"/><Relationship Id="rId99" Type="http://schemas.openxmlformats.org/officeDocument/2006/relationships/image" Target="../media/image753.jpeg"/><Relationship Id="rId101" Type="http://schemas.openxmlformats.org/officeDocument/2006/relationships/image" Target="../media/image755.jpeg"/><Relationship Id="rId4" Type="http://schemas.openxmlformats.org/officeDocument/2006/relationships/image" Target="../media/image658.jpeg"/><Relationship Id="rId9" Type="http://schemas.openxmlformats.org/officeDocument/2006/relationships/image" Target="../media/image663.jpeg"/><Relationship Id="rId13" Type="http://schemas.openxmlformats.org/officeDocument/2006/relationships/image" Target="../media/image667.jpeg"/><Relationship Id="rId18" Type="http://schemas.openxmlformats.org/officeDocument/2006/relationships/image" Target="../media/image672.jpeg"/><Relationship Id="rId39" Type="http://schemas.openxmlformats.org/officeDocument/2006/relationships/image" Target="../media/image693.jpeg"/><Relationship Id="rId34" Type="http://schemas.openxmlformats.org/officeDocument/2006/relationships/image" Target="../media/image688.jpeg"/><Relationship Id="rId50" Type="http://schemas.openxmlformats.org/officeDocument/2006/relationships/image" Target="../media/image704.jpeg"/><Relationship Id="rId55" Type="http://schemas.openxmlformats.org/officeDocument/2006/relationships/image" Target="../media/image709.jpeg"/><Relationship Id="rId76" Type="http://schemas.openxmlformats.org/officeDocument/2006/relationships/image" Target="../media/image730.jpeg"/><Relationship Id="rId97" Type="http://schemas.openxmlformats.org/officeDocument/2006/relationships/image" Target="../media/image751.jpeg"/><Relationship Id="rId104" Type="http://schemas.openxmlformats.org/officeDocument/2006/relationships/image" Target="../media/image758.jpeg"/><Relationship Id="rId7" Type="http://schemas.openxmlformats.org/officeDocument/2006/relationships/image" Target="../media/image661.jpeg"/><Relationship Id="rId71" Type="http://schemas.openxmlformats.org/officeDocument/2006/relationships/image" Target="../media/image725.jpeg"/><Relationship Id="rId92" Type="http://schemas.openxmlformats.org/officeDocument/2006/relationships/image" Target="../media/image746.jpeg"/><Relationship Id="rId2" Type="http://schemas.openxmlformats.org/officeDocument/2006/relationships/image" Target="../media/image656.jpeg"/><Relationship Id="rId29" Type="http://schemas.openxmlformats.org/officeDocument/2006/relationships/image" Target="../media/image683.jpeg"/><Relationship Id="rId24" Type="http://schemas.openxmlformats.org/officeDocument/2006/relationships/image" Target="../media/image678.jpeg"/><Relationship Id="rId40" Type="http://schemas.openxmlformats.org/officeDocument/2006/relationships/image" Target="../media/image694.jpeg"/><Relationship Id="rId45" Type="http://schemas.openxmlformats.org/officeDocument/2006/relationships/image" Target="../media/image699.jpeg"/><Relationship Id="rId66" Type="http://schemas.openxmlformats.org/officeDocument/2006/relationships/image" Target="../media/image720.jpeg"/><Relationship Id="rId87" Type="http://schemas.openxmlformats.org/officeDocument/2006/relationships/image" Target="../media/image741.jpeg"/><Relationship Id="rId61" Type="http://schemas.openxmlformats.org/officeDocument/2006/relationships/image" Target="../media/image715.jpeg"/><Relationship Id="rId82" Type="http://schemas.openxmlformats.org/officeDocument/2006/relationships/image" Target="../media/image736.png"/><Relationship Id="rId19" Type="http://schemas.openxmlformats.org/officeDocument/2006/relationships/image" Target="../media/image673.jpeg"/><Relationship Id="rId14" Type="http://schemas.openxmlformats.org/officeDocument/2006/relationships/image" Target="../media/image668.jpeg"/><Relationship Id="rId30" Type="http://schemas.openxmlformats.org/officeDocument/2006/relationships/image" Target="../media/image684.jpeg"/><Relationship Id="rId35" Type="http://schemas.openxmlformats.org/officeDocument/2006/relationships/image" Target="../media/image689.jpeg"/><Relationship Id="rId56" Type="http://schemas.openxmlformats.org/officeDocument/2006/relationships/image" Target="../media/image710.jpeg"/><Relationship Id="rId77" Type="http://schemas.openxmlformats.org/officeDocument/2006/relationships/image" Target="../media/image731.jpeg"/><Relationship Id="rId100" Type="http://schemas.openxmlformats.org/officeDocument/2006/relationships/image" Target="../media/image754.jpeg"/><Relationship Id="rId105" Type="http://schemas.openxmlformats.org/officeDocument/2006/relationships/image" Target="../media/image759.jpeg"/><Relationship Id="rId8" Type="http://schemas.openxmlformats.org/officeDocument/2006/relationships/image" Target="../media/image662.jpeg"/><Relationship Id="rId51" Type="http://schemas.openxmlformats.org/officeDocument/2006/relationships/image" Target="../media/image705.jpeg"/><Relationship Id="rId72" Type="http://schemas.openxmlformats.org/officeDocument/2006/relationships/image" Target="../media/image726.jpeg"/><Relationship Id="rId93" Type="http://schemas.openxmlformats.org/officeDocument/2006/relationships/image" Target="../media/image747.jpeg"/><Relationship Id="rId98" Type="http://schemas.openxmlformats.org/officeDocument/2006/relationships/image" Target="../media/image752.jpeg"/><Relationship Id="rId3" Type="http://schemas.openxmlformats.org/officeDocument/2006/relationships/image" Target="../media/image657.jpeg"/><Relationship Id="rId25" Type="http://schemas.openxmlformats.org/officeDocument/2006/relationships/image" Target="../media/image679.jpeg"/><Relationship Id="rId46" Type="http://schemas.openxmlformats.org/officeDocument/2006/relationships/image" Target="../media/image700.jpeg"/><Relationship Id="rId67" Type="http://schemas.openxmlformats.org/officeDocument/2006/relationships/image" Target="../media/image721.jpeg"/></Relationships>
</file>

<file path=xl/drawings/_rels/drawing7.xml.rels><?xml version="1.0" encoding="UTF-8" standalone="yes"?>
<Relationships xmlns="http://schemas.openxmlformats.org/package/2006/relationships"><Relationship Id="rId26" Type="http://schemas.openxmlformats.org/officeDocument/2006/relationships/image" Target="../media/image786.jpeg"/><Relationship Id="rId21" Type="http://schemas.openxmlformats.org/officeDocument/2006/relationships/image" Target="../media/image781.jpeg"/><Relationship Id="rId34" Type="http://schemas.openxmlformats.org/officeDocument/2006/relationships/image" Target="../media/image794.jpeg"/><Relationship Id="rId42" Type="http://schemas.openxmlformats.org/officeDocument/2006/relationships/image" Target="../media/image802.jpeg"/><Relationship Id="rId47" Type="http://schemas.openxmlformats.org/officeDocument/2006/relationships/image" Target="../media/image807.jpeg"/><Relationship Id="rId50" Type="http://schemas.openxmlformats.org/officeDocument/2006/relationships/image" Target="../media/image810.jpeg"/><Relationship Id="rId55" Type="http://schemas.openxmlformats.org/officeDocument/2006/relationships/image" Target="../media/image815.jpeg"/><Relationship Id="rId63" Type="http://schemas.openxmlformats.org/officeDocument/2006/relationships/image" Target="../media/image823.jpeg"/><Relationship Id="rId7" Type="http://schemas.openxmlformats.org/officeDocument/2006/relationships/image" Target="../media/image767.jpeg"/><Relationship Id="rId2" Type="http://schemas.openxmlformats.org/officeDocument/2006/relationships/image" Target="../media/image762.jpeg"/><Relationship Id="rId16" Type="http://schemas.openxmlformats.org/officeDocument/2006/relationships/image" Target="../media/image776.jpeg"/><Relationship Id="rId29" Type="http://schemas.openxmlformats.org/officeDocument/2006/relationships/image" Target="../media/image789.jpeg"/><Relationship Id="rId11" Type="http://schemas.openxmlformats.org/officeDocument/2006/relationships/image" Target="../media/image771.jpeg"/><Relationship Id="rId24" Type="http://schemas.openxmlformats.org/officeDocument/2006/relationships/image" Target="../media/image784.jpeg"/><Relationship Id="rId32" Type="http://schemas.openxmlformats.org/officeDocument/2006/relationships/image" Target="../media/image792.jpeg"/><Relationship Id="rId37" Type="http://schemas.openxmlformats.org/officeDocument/2006/relationships/image" Target="../media/image797.jpeg"/><Relationship Id="rId40" Type="http://schemas.openxmlformats.org/officeDocument/2006/relationships/image" Target="../media/image800.jpeg"/><Relationship Id="rId45" Type="http://schemas.openxmlformats.org/officeDocument/2006/relationships/image" Target="../media/image805.jpeg"/><Relationship Id="rId53" Type="http://schemas.openxmlformats.org/officeDocument/2006/relationships/image" Target="../media/image813.jpeg"/><Relationship Id="rId58" Type="http://schemas.openxmlformats.org/officeDocument/2006/relationships/image" Target="../media/image818.jpeg"/><Relationship Id="rId66" Type="http://schemas.openxmlformats.org/officeDocument/2006/relationships/image" Target="../media/image826.jpeg"/><Relationship Id="rId5" Type="http://schemas.openxmlformats.org/officeDocument/2006/relationships/image" Target="../media/image765.jpeg"/><Relationship Id="rId61" Type="http://schemas.openxmlformats.org/officeDocument/2006/relationships/image" Target="../media/image821.jpeg"/><Relationship Id="rId19" Type="http://schemas.openxmlformats.org/officeDocument/2006/relationships/image" Target="../media/image779.jpeg"/><Relationship Id="rId14" Type="http://schemas.openxmlformats.org/officeDocument/2006/relationships/image" Target="../media/image774.jpeg"/><Relationship Id="rId22" Type="http://schemas.openxmlformats.org/officeDocument/2006/relationships/image" Target="../media/image782.jpeg"/><Relationship Id="rId27" Type="http://schemas.openxmlformats.org/officeDocument/2006/relationships/image" Target="../media/image787.jpeg"/><Relationship Id="rId30" Type="http://schemas.openxmlformats.org/officeDocument/2006/relationships/image" Target="../media/image790.jpeg"/><Relationship Id="rId35" Type="http://schemas.openxmlformats.org/officeDocument/2006/relationships/image" Target="../media/image795.jpeg"/><Relationship Id="rId43" Type="http://schemas.openxmlformats.org/officeDocument/2006/relationships/image" Target="../media/image803.jpeg"/><Relationship Id="rId48" Type="http://schemas.openxmlformats.org/officeDocument/2006/relationships/image" Target="../media/image808.jpeg"/><Relationship Id="rId56" Type="http://schemas.openxmlformats.org/officeDocument/2006/relationships/image" Target="../media/image816.jpeg"/><Relationship Id="rId64" Type="http://schemas.openxmlformats.org/officeDocument/2006/relationships/image" Target="../media/image824.jpeg"/><Relationship Id="rId8" Type="http://schemas.openxmlformats.org/officeDocument/2006/relationships/image" Target="../media/image768.png"/><Relationship Id="rId51" Type="http://schemas.openxmlformats.org/officeDocument/2006/relationships/image" Target="../media/image811.jpeg"/><Relationship Id="rId3" Type="http://schemas.openxmlformats.org/officeDocument/2006/relationships/image" Target="../media/image763.jpeg"/><Relationship Id="rId12" Type="http://schemas.openxmlformats.org/officeDocument/2006/relationships/image" Target="../media/image772.jpeg"/><Relationship Id="rId17" Type="http://schemas.openxmlformats.org/officeDocument/2006/relationships/image" Target="../media/image777.jpeg"/><Relationship Id="rId25" Type="http://schemas.openxmlformats.org/officeDocument/2006/relationships/image" Target="../media/image785.jpeg"/><Relationship Id="rId33" Type="http://schemas.openxmlformats.org/officeDocument/2006/relationships/image" Target="../media/image793.jpeg"/><Relationship Id="rId38" Type="http://schemas.openxmlformats.org/officeDocument/2006/relationships/image" Target="../media/image798.jpeg"/><Relationship Id="rId46" Type="http://schemas.openxmlformats.org/officeDocument/2006/relationships/image" Target="../media/image806.jpeg"/><Relationship Id="rId59" Type="http://schemas.openxmlformats.org/officeDocument/2006/relationships/image" Target="../media/image819.jpeg"/><Relationship Id="rId67" Type="http://schemas.openxmlformats.org/officeDocument/2006/relationships/image" Target="../media/image827.jpeg"/><Relationship Id="rId20" Type="http://schemas.openxmlformats.org/officeDocument/2006/relationships/image" Target="../media/image780.jpeg"/><Relationship Id="rId41" Type="http://schemas.openxmlformats.org/officeDocument/2006/relationships/image" Target="../media/image801.jpeg"/><Relationship Id="rId54" Type="http://schemas.openxmlformats.org/officeDocument/2006/relationships/image" Target="../media/image814.jpeg"/><Relationship Id="rId62" Type="http://schemas.openxmlformats.org/officeDocument/2006/relationships/image" Target="../media/image822.jpeg"/><Relationship Id="rId1" Type="http://schemas.openxmlformats.org/officeDocument/2006/relationships/image" Target="../media/image761.jpeg"/><Relationship Id="rId6" Type="http://schemas.openxmlformats.org/officeDocument/2006/relationships/image" Target="../media/image766.jpeg"/><Relationship Id="rId15" Type="http://schemas.openxmlformats.org/officeDocument/2006/relationships/image" Target="../media/image775.jpeg"/><Relationship Id="rId23" Type="http://schemas.openxmlformats.org/officeDocument/2006/relationships/image" Target="../media/image783.jpeg"/><Relationship Id="rId28" Type="http://schemas.openxmlformats.org/officeDocument/2006/relationships/image" Target="../media/image788.jpeg"/><Relationship Id="rId36" Type="http://schemas.openxmlformats.org/officeDocument/2006/relationships/image" Target="../media/image796.png"/><Relationship Id="rId49" Type="http://schemas.openxmlformats.org/officeDocument/2006/relationships/image" Target="../media/image809.jpeg"/><Relationship Id="rId57" Type="http://schemas.openxmlformats.org/officeDocument/2006/relationships/image" Target="../media/image817.jpeg"/><Relationship Id="rId10" Type="http://schemas.openxmlformats.org/officeDocument/2006/relationships/image" Target="../media/image770.jpeg"/><Relationship Id="rId31" Type="http://schemas.openxmlformats.org/officeDocument/2006/relationships/image" Target="../media/image791.jpeg"/><Relationship Id="rId44" Type="http://schemas.openxmlformats.org/officeDocument/2006/relationships/image" Target="../media/image804.jpeg"/><Relationship Id="rId52" Type="http://schemas.openxmlformats.org/officeDocument/2006/relationships/image" Target="../media/image812.jpeg"/><Relationship Id="rId60" Type="http://schemas.openxmlformats.org/officeDocument/2006/relationships/image" Target="../media/image820.jpeg"/><Relationship Id="rId65" Type="http://schemas.openxmlformats.org/officeDocument/2006/relationships/image" Target="../media/image825.jpeg"/><Relationship Id="rId4" Type="http://schemas.openxmlformats.org/officeDocument/2006/relationships/image" Target="../media/image764.jpeg"/><Relationship Id="rId9" Type="http://schemas.openxmlformats.org/officeDocument/2006/relationships/image" Target="../media/image769.png"/><Relationship Id="rId13" Type="http://schemas.openxmlformats.org/officeDocument/2006/relationships/image" Target="../media/image773.jpeg"/><Relationship Id="rId18" Type="http://schemas.openxmlformats.org/officeDocument/2006/relationships/image" Target="../media/image778.jpeg"/><Relationship Id="rId39" Type="http://schemas.openxmlformats.org/officeDocument/2006/relationships/image" Target="../media/image799.jpeg"/></Relationships>
</file>

<file path=xl/drawings/_rels/drawing8.xml.rels><?xml version="1.0" encoding="UTF-8" standalone="yes"?>
<Relationships xmlns="http://schemas.openxmlformats.org/package/2006/relationships"><Relationship Id="rId8" Type="http://schemas.openxmlformats.org/officeDocument/2006/relationships/image" Target="../media/image835.jpeg"/><Relationship Id="rId13" Type="http://schemas.openxmlformats.org/officeDocument/2006/relationships/image" Target="../media/image840.jpeg"/><Relationship Id="rId18" Type="http://schemas.openxmlformats.org/officeDocument/2006/relationships/image" Target="../media/image845.jpeg"/><Relationship Id="rId3" Type="http://schemas.openxmlformats.org/officeDocument/2006/relationships/image" Target="../media/image830.jpeg"/><Relationship Id="rId21" Type="http://schemas.openxmlformats.org/officeDocument/2006/relationships/image" Target="../media/image848.jpeg"/><Relationship Id="rId7" Type="http://schemas.openxmlformats.org/officeDocument/2006/relationships/image" Target="../media/image834.jpeg"/><Relationship Id="rId12" Type="http://schemas.openxmlformats.org/officeDocument/2006/relationships/image" Target="../media/image839.jpeg"/><Relationship Id="rId17" Type="http://schemas.openxmlformats.org/officeDocument/2006/relationships/image" Target="../media/image844.jpeg"/><Relationship Id="rId2" Type="http://schemas.openxmlformats.org/officeDocument/2006/relationships/image" Target="../media/image829.jpeg"/><Relationship Id="rId16" Type="http://schemas.openxmlformats.org/officeDocument/2006/relationships/image" Target="../media/image843.jpeg"/><Relationship Id="rId20" Type="http://schemas.openxmlformats.org/officeDocument/2006/relationships/image" Target="../media/image847.jpeg"/><Relationship Id="rId1" Type="http://schemas.openxmlformats.org/officeDocument/2006/relationships/image" Target="../media/image828.jpeg"/><Relationship Id="rId6" Type="http://schemas.openxmlformats.org/officeDocument/2006/relationships/image" Target="../media/image833.jpeg"/><Relationship Id="rId11" Type="http://schemas.openxmlformats.org/officeDocument/2006/relationships/image" Target="../media/image838.png"/><Relationship Id="rId5" Type="http://schemas.openxmlformats.org/officeDocument/2006/relationships/image" Target="../media/image832.jpeg"/><Relationship Id="rId15" Type="http://schemas.openxmlformats.org/officeDocument/2006/relationships/image" Target="../media/image842.jpeg"/><Relationship Id="rId10" Type="http://schemas.openxmlformats.org/officeDocument/2006/relationships/image" Target="../media/image837.jpeg"/><Relationship Id="rId19" Type="http://schemas.openxmlformats.org/officeDocument/2006/relationships/image" Target="../media/image846.jpeg"/><Relationship Id="rId4" Type="http://schemas.openxmlformats.org/officeDocument/2006/relationships/image" Target="../media/image831.jpeg"/><Relationship Id="rId9" Type="http://schemas.openxmlformats.org/officeDocument/2006/relationships/image" Target="../media/image836.png"/><Relationship Id="rId14" Type="http://schemas.openxmlformats.org/officeDocument/2006/relationships/image" Target="../media/image841.jpeg"/><Relationship Id="rId22" Type="http://schemas.openxmlformats.org/officeDocument/2006/relationships/image" Target="../media/image849.jpeg"/></Relationships>
</file>

<file path=xl/drawings/_rels/drawing9.xml.rels><?xml version="1.0" encoding="UTF-8" standalone="yes"?>
<Relationships xmlns="http://schemas.openxmlformats.org/package/2006/relationships"><Relationship Id="rId8" Type="http://schemas.openxmlformats.org/officeDocument/2006/relationships/image" Target="../media/image857.jpeg"/><Relationship Id="rId3" Type="http://schemas.openxmlformats.org/officeDocument/2006/relationships/image" Target="../media/image852.jpeg"/><Relationship Id="rId7" Type="http://schemas.openxmlformats.org/officeDocument/2006/relationships/image" Target="../media/image856.gif"/><Relationship Id="rId2" Type="http://schemas.openxmlformats.org/officeDocument/2006/relationships/image" Target="../media/image851.jpeg"/><Relationship Id="rId1" Type="http://schemas.openxmlformats.org/officeDocument/2006/relationships/image" Target="../media/image850.jpeg"/><Relationship Id="rId6" Type="http://schemas.openxmlformats.org/officeDocument/2006/relationships/image" Target="../media/image855.jpeg"/><Relationship Id="rId5" Type="http://schemas.openxmlformats.org/officeDocument/2006/relationships/image" Target="../media/image854.png"/><Relationship Id="rId4" Type="http://schemas.openxmlformats.org/officeDocument/2006/relationships/image" Target="../media/image853.jpeg"/></Relationships>
</file>

<file path=xl/drawings/drawing1.xml><?xml version="1.0" encoding="utf-8"?>
<xdr:wsDr xmlns:xdr="http://schemas.openxmlformats.org/drawingml/2006/spreadsheetDrawing" xmlns:a="http://schemas.openxmlformats.org/drawingml/2006/main">
  <xdr:twoCellAnchor editAs="oneCell">
    <xdr:from>
      <xdr:col>6</xdr:col>
      <xdr:colOff>485775</xdr:colOff>
      <xdr:row>3</xdr:row>
      <xdr:rowOff>38100</xdr:rowOff>
    </xdr:from>
    <xdr:to>
      <xdr:col>6</xdr:col>
      <xdr:colOff>1019175</xdr:colOff>
      <xdr:row>3</xdr:row>
      <xdr:rowOff>819150</xdr:rowOff>
    </xdr:to>
    <xdr:pic>
      <xdr:nvPicPr>
        <xdr:cNvPr id="1027" name="Picture 3" descr="real nature mask sheet - mung bean.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8534400" y="2314575"/>
          <a:ext cx="5334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323850</xdr:colOff>
      <xdr:row>146</xdr:row>
      <xdr:rowOff>104775</xdr:rowOff>
    </xdr:from>
    <xdr:to>
      <xdr:col>6</xdr:col>
      <xdr:colOff>1200150</xdr:colOff>
      <xdr:row>146</xdr:row>
      <xdr:rowOff>981075</xdr:rowOff>
    </xdr:to>
    <xdr:pic>
      <xdr:nvPicPr>
        <xdr:cNvPr id="1026" name="Picture 3" descr="Xịt khoáng facial mist jeju marine the fece shop"/>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8372475" y="151685625"/>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400050</xdr:colOff>
      <xdr:row>86</xdr:row>
      <xdr:rowOff>123825</xdr:rowOff>
    </xdr:from>
    <xdr:to>
      <xdr:col>6</xdr:col>
      <xdr:colOff>1257300</xdr:colOff>
      <xdr:row>86</xdr:row>
      <xdr:rowOff>981075</xdr:rowOff>
    </xdr:to>
    <xdr:pic>
      <xdr:nvPicPr>
        <xdr:cNvPr id="1041" name="Picture 4" descr="Sữa dưỡng clean face mild lotion The face shop"/>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448675" y="9184957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428625</xdr:colOff>
      <xdr:row>85</xdr:row>
      <xdr:rowOff>95250</xdr:rowOff>
    </xdr:from>
    <xdr:to>
      <xdr:col>6</xdr:col>
      <xdr:colOff>1285875</xdr:colOff>
      <xdr:row>85</xdr:row>
      <xdr:rowOff>952500</xdr:rowOff>
    </xdr:to>
    <xdr:pic>
      <xdr:nvPicPr>
        <xdr:cNvPr id="2052" name="Picture 5" descr="Clean face mild toner The face shop"/>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477250" y="9074467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390525</xdr:colOff>
      <xdr:row>5</xdr:row>
      <xdr:rowOff>57150</xdr:rowOff>
    </xdr:from>
    <xdr:to>
      <xdr:col>6</xdr:col>
      <xdr:colOff>1190625</xdr:colOff>
      <xdr:row>5</xdr:row>
      <xdr:rowOff>885825</xdr:rowOff>
    </xdr:to>
    <xdr:pic>
      <xdr:nvPicPr>
        <xdr:cNvPr id="2053" name="Picture 6" descr="http://www.chapterq.com/shop/media/catalog/product/cache/1/image/9df78eab33525d08d6e5fb8d27136e95/s/e/sebum-control-soothing-mask-sheet.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8439150" y="4143375"/>
          <a:ext cx="80010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352425</xdr:colOff>
      <xdr:row>23</xdr:row>
      <xdr:rowOff>38100</xdr:rowOff>
    </xdr:from>
    <xdr:to>
      <xdr:col>6</xdr:col>
      <xdr:colOff>1352550</xdr:colOff>
      <xdr:row>23</xdr:row>
      <xdr:rowOff>1038225</xdr:rowOff>
    </xdr:to>
    <xdr:pic>
      <xdr:nvPicPr>
        <xdr:cNvPr id="2054" name="Picture 7" descr="http://www.chapterq.com/shop/media/catalog/product/cache/1/image/9df78eab33525d08d6e5fb8d27136e95/a/c/acne-solution-cleanser_1.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401050" y="23136225"/>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361950</xdr:colOff>
      <xdr:row>87</xdr:row>
      <xdr:rowOff>28575</xdr:rowOff>
    </xdr:from>
    <xdr:to>
      <xdr:col>6</xdr:col>
      <xdr:colOff>1276350</xdr:colOff>
      <xdr:row>87</xdr:row>
      <xdr:rowOff>942975</xdr:rowOff>
    </xdr:to>
    <xdr:pic>
      <xdr:nvPicPr>
        <xdr:cNvPr id="2055" name="Picture 8" descr="http://thefaceshop.net.my/upload/product/P1293971323/clean%20face%20oil-free%20control%20essence-1.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8410575" y="92830650"/>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400050</xdr:colOff>
      <xdr:row>88</xdr:row>
      <xdr:rowOff>66675</xdr:rowOff>
    </xdr:from>
    <xdr:to>
      <xdr:col>6</xdr:col>
      <xdr:colOff>1228725</xdr:colOff>
      <xdr:row>88</xdr:row>
      <xdr:rowOff>895350</xdr:rowOff>
    </xdr:to>
    <xdr:pic>
      <xdr:nvPicPr>
        <xdr:cNvPr id="2056" name="Picture 9" descr="http://leemee.vn/images/home/clean-face-oil-free-control-cream.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8448675" y="93945075"/>
          <a:ext cx="8286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176</xdr:row>
      <xdr:rowOff>28575</xdr:rowOff>
    </xdr:from>
    <xdr:to>
      <xdr:col>6</xdr:col>
      <xdr:colOff>1209675</xdr:colOff>
      <xdr:row>176</xdr:row>
      <xdr:rowOff>933450</xdr:rowOff>
    </xdr:to>
    <xdr:pic>
      <xdr:nvPicPr>
        <xdr:cNvPr id="2057" name="Picture 10" descr="http://circlelens2u.com/media/catalog/product/cache/1/image/800x800/9df78eab33525d08d6e5fb8d27136e95/t/h/the_face_shop_clean_face_oil_free_bb_cream.pn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8353425" y="182365650"/>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177</xdr:row>
      <xdr:rowOff>133350</xdr:rowOff>
    </xdr:from>
    <xdr:to>
      <xdr:col>6</xdr:col>
      <xdr:colOff>1295400</xdr:colOff>
      <xdr:row>177</xdr:row>
      <xdr:rowOff>1095375</xdr:rowOff>
    </xdr:to>
    <xdr:pic>
      <xdr:nvPicPr>
        <xdr:cNvPr id="2058" name="Picture 11" descr="http://www.thefaceshop.my/upload/product/P7143341310/face%20it%20magic%20cover%20bb%20cream%20spf20%20pa++.jp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8248650" y="183508650"/>
          <a:ext cx="10953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242</xdr:row>
      <xdr:rowOff>38100</xdr:rowOff>
    </xdr:from>
    <xdr:to>
      <xdr:col>6</xdr:col>
      <xdr:colOff>1181100</xdr:colOff>
      <xdr:row>242</xdr:row>
      <xdr:rowOff>942975</xdr:rowOff>
    </xdr:to>
    <xdr:pic>
      <xdr:nvPicPr>
        <xdr:cNvPr id="2064" name="Picture 17" descr="http://i974.photobucket.com/albums/ae228/trtrnghia/Chi-ke-mat-khong-troi-Face-it-Waterproof-Auto-Liner-Korea.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8324850" y="257413125"/>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240</xdr:row>
      <xdr:rowOff>85725</xdr:rowOff>
    </xdr:from>
    <xdr:to>
      <xdr:col>6</xdr:col>
      <xdr:colOff>1190625</xdr:colOff>
      <xdr:row>240</xdr:row>
      <xdr:rowOff>1076325</xdr:rowOff>
    </xdr:to>
    <xdr:pic>
      <xdr:nvPicPr>
        <xdr:cNvPr id="2065" name="Picture 18" descr="http://www.tgiwholesale.com/images/detailed/5/%5bTheFaceShop%5d_Face_it_Extreme_Brush_Pen_Eyeliner.jp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8248650" y="255117600"/>
          <a:ext cx="9906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295275</xdr:colOff>
      <xdr:row>256</xdr:row>
      <xdr:rowOff>47625</xdr:rowOff>
    </xdr:from>
    <xdr:to>
      <xdr:col>6</xdr:col>
      <xdr:colOff>1238250</xdr:colOff>
      <xdr:row>256</xdr:row>
      <xdr:rowOff>981075</xdr:rowOff>
    </xdr:to>
    <xdr:pic>
      <xdr:nvPicPr>
        <xdr:cNvPr id="1042" name="Picture 1" descr="http://tbphase.files.wordpress.com/2011/12/handmade-soap-tea-tree.jpg?w=300&amp;h=300"/>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flipV="1">
          <a:off x="8343900" y="272548350"/>
          <a:ext cx="9429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38</xdr:row>
      <xdr:rowOff>114300</xdr:rowOff>
    </xdr:from>
    <xdr:to>
      <xdr:col>6</xdr:col>
      <xdr:colOff>1343025</xdr:colOff>
      <xdr:row>38</xdr:row>
      <xdr:rowOff>1047750</xdr:rowOff>
    </xdr:to>
    <xdr:pic>
      <xdr:nvPicPr>
        <xdr:cNvPr id="1055" name="Picture 3" descr="https://encrypted-tbn3.gstatic.com/images?q=tbn:ANd9GcSGr88Dvw7-nYY8EGbySzsos_IWEt_qW8kjzAnAJnxLknkJLiZ3"/>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8458200" y="40852725"/>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266</xdr:row>
      <xdr:rowOff>123825</xdr:rowOff>
    </xdr:from>
    <xdr:to>
      <xdr:col>6</xdr:col>
      <xdr:colOff>1143000</xdr:colOff>
      <xdr:row>266</xdr:row>
      <xdr:rowOff>1019175</xdr:rowOff>
    </xdr:to>
    <xdr:pic>
      <xdr:nvPicPr>
        <xdr:cNvPr id="1056" name="Picture 4" descr="http://international.thefaceshop.com/upload/product/prd_big_img1_0100.pn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8296275" y="285445200"/>
          <a:ext cx="895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64</xdr:row>
      <xdr:rowOff>123825</xdr:rowOff>
    </xdr:from>
    <xdr:to>
      <xdr:col>6</xdr:col>
      <xdr:colOff>1323975</xdr:colOff>
      <xdr:row>64</xdr:row>
      <xdr:rowOff>1038225</xdr:rowOff>
    </xdr:to>
    <xdr:pic>
      <xdr:nvPicPr>
        <xdr:cNvPr id="1057" name="Picture 5" descr="http://myphamhanquochcm.com/timthumb.php?src=upload/images/tay-da-chet-white-secret-brightening-body-scrub-the-face-shop.png&amp;h=306&amp;zc=1&amp;a=tc"/>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8458200" y="70913625"/>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295275</xdr:colOff>
      <xdr:row>58</xdr:row>
      <xdr:rowOff>95250</xdr:rowOff>
    </xdr:from>
    <xdr:to>
      <xdr:col>6</xdr:col>
      <xdr:colOff>1304925</xdr:colOff>
      <xdr:row>58</xdr:row>
      <xdr:rowOff>1104900</xdr:rowOff>
    </xdr:to>
    <xdr:pic>
      <xdr:nvPicPr>
        <xdr:cNvPr id="1059" name="Picture 7" descr="http://www.vatgia.com/raovat_pictures/1/dxy1370333141.jp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8343900" y="63884175"/>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419100</xdr:colOff>
      <xdr:row>60</xdr:row>
      <xdr:rowOff>76200</xdr:rowOff>
    </xdr:from>
    <xdr:to>
      <xdr:col>6</xdr:col>
      <xdr:colOff>1343025</xdr:colOff>
      <xdr:row>60</xdr:row>
      <xdr:rowOff>1000125</xdr:rowOff>
    </xdr:to>
    <xdr:pic>
      <xdr:nvPicPr>
        <xdr:cNvPr id="1060" name="Picture 8" descr="http://image.ethefaceshop.com/01/XX/01_32400199_XX500.jp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rot="10800000" flipV="1">
          <a:off x="8467725" y="66113025"/>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504825</xdr:colOff>
      <xdr:row>59</xdr:row>
      <xdr:rowOff>47625</xdr:rowOff>
    </xdr:from>
    <xdr:to>
      <xdr:col>6</xdr:col>
      <xdr:colOff>1200150</xdr:colOff>
      <xdr:row>59</xdr:row>
      <xdr:rowOff>962025</xdr:rowOff>
    </xdr:to>
    <xdr:pic>
      <xdr:nvPicPr>
        <xdr:cNvPr id="1061" name="Picture 9" descr="jelly apple peeling the face shop"/>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8553450" y="65008125"/>
          <a:ext cx="69532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91</xdr:row>
      <xdr:rowOff>0</xdr:rowOff>
    </xdr:from>
    <xdr:to>
      <xdr:col>1</xdr:col>
      <xdr:colOff>1123950</xdr:colOff>
      <xdr:row>91</xdr:row>
      <xdr:rowOff>990600</xdr:rowOff>
    </xdr:to>
    <xdr:sp macro="" textlink="">
      <xdr:nvSpPr>
        <xdr:cNvPr id="1065" name="AutoShape 12" descr="data:image/jpeg;base64,/9j/4AAQSkZJRgABAQAAAQABAAD/2wCEAAkGBhQQERQSEBAUDxAQEBAPDhAPEBAUFRQQFRUVFRUUEhQYHCYeFxkjGRUUIC8gJCcpLC4sFR4xNTAqNSYrLCkBCQoKDgwOGg8PFyokHyQsKSksKSwtKiwsKSwpLCkpKSwsKSwsKSwsLCwsKSkqKSwpLCwsLCwsKSwsLCwpLCksKf/AABEIAOEA4QMBIgACEQEDEQH/xAAbAAEAAwEBAQEAAAAAAAAAAAAAAwQFBgIBB//EAEkQAAIBAgMDBwYKBwYHAAAAAAABAgMRBBIhBTFBEyJRYXGBsgYyQnKRsRQWI1JTc5KhwdEzNGKCs9LwJCU1Q2PxBxWToqPC4f/EABkBAQADAQEAAAAAAAAAAAAAAAABAgMEBf/EACQRAQEAAgICAAYDAAAAAAAAAAABAhEDMRIhBBMyUWFxFEFC/9oADAMBAAIRAxEAPwD9xAAAAAAAAAAAAAAAAAAAAAAAAAAAAAAAAAAAAAAAAAAAAAAAAAAAp1NrUouzqK632vL3Fw56lhVTqypyV78+D/Zf9NdwGtT2rSloqkb9bt7y2mZFfAQktYnjZj5KeRN5JaJcFLerdHEJbR8bPp4qvQIOVV7XV99r62PWY5vadV8opR0cbZWt/wDX5mns7HcrC/pLSS6+kwx5pcri0vHqbaGddJ4+FRvbPG+611e/YRt219pkYDZXJ1JVak7tym4RS6W9Xxbtw4Fss8pZJETGau63s66T6mU44hPc/ua16NSxRe/uLy7V0lABZAAAAAAAAAAAAAAAAAAAAAAGVtGzrQtvUXfsb0/E1TKqa4h9Sivuv+JXK6FicHbczLxE8koyd0oyi3o9yepu1txjbUjoyuV0bbkZXV1qnqn1EONfN7z5s93pU/q4eFH3GrmFr0mdsLaMNMy1to+zp9pV2JiMtbLwqJrvWv4feblCneLurp6W6UU6Ow4xqRqRlJODbyuzWqat7GcWXFl5TLF0TOeNlapRxkpWqOCzTjCTpp8ZKN0rduvsJ/hUc+RO8t7S4dr4CtRb1i7Pta77o6cvc9MWZDFZqii75uTVWcFd5bpKytu16WtzdnvW1gpXV3rpH3bynDDcLKK03b9NF2uy3voL2GVr91ivFjZ2ipwAdCoAAAAAAAAAAAAAAAAAAAB8k7K/QB9Mi/8AaJ9sfDEtLa9N7nm7JQ/FlSclmlOFs0mnadSCjwXo3ZlnlE6rRry3GXtJ6Huti6n+h/1JfkVKlSUnafJ5bf5dXX71qZ5ZynjWzst/I0/Uj7ieruMzC7Vp04Rhd2irXbh+DLdHHRqxbg20mk3Z7+3ibTKa0ar5J2tw1IcfieTg58Vou17iLETu+paIo+UOZ06ahGU23dqMW+C1du0w5OTWNsa4Y7sVdityrp9ClKXst72jfxFSy63/AFco7C2e6UG5q05206Irg+viZW0K81XlO75rypcMnRb7zDHK8XHLZ20smefr+m9hHvXDQvYbj3Gfs6eaOZbmaGG49x2cfUYZdpwAaqAAAAAAAAAAAAAAAAAAAAADDpU1eWi8+fBfOZajRj81exFal50vXn4mW4HNF6jnQj81exEFWjH5q9hZqMr1WLExmYmCXBGvsX9B+/L3mTijW2L+gXry944+zLpk4/a/JO3Jt9bdlYv7P2zCraPmS05r3S9V8TxtrZueOaO9b11GGtl1FqqU7X3KL060cuWXLx5/eOiTDPH8uxMjbGCu866lLtW5lrZdeco2qRkpR3ScWsy/MuNdJ12TkxYS3Cs3YjtGUehprv8A9jXw3HuK9Ogo3yq2Z3ZYw/HuL8c8ZIrnd3acAGqgAAAAAAAAAAAAAAAAAAAAAw6XnS9efiZHJ1eU083eleNsqkr343s2e6fnS9efiZWw+OrTlOUY0lQp1KlK0nU5R5E057rLnq2X5vOza5Tkym/7aa20qjIKpy2K8vvklOnSbf8AyzE7QmqtLEU1npKg1CDnFZ4vlZXcb+aukt7Q8plDG08NenlklGd6kVUVaopypKML3cbU5J6b6tO2l7Tat4VcxJr7F/QL1pe8xsSzZ2L+rr1pe9k8fauXS2fGChjKlXMlFNRbajbI7vI5a39V9BfLLxm1V8+Hmm3lWbR2V+09Fh8JsLx7iBk+E49xM7KsAAuqAAAAAAAAAAAAAAAAAAAAAMCn50vXn4mUJ4OnGtOtkUam9rPWipO0afKypp5KjyNLNbMkkr9F6m+dL15+JkrwkZb3J8VzpWT6Yrg/64s5bNtJdMbHbMozjTpyhCUFhq+Ej+nssNJUYzp2Tu7qEOdv5vWxiMNG1W9OEocrCpV0lmlNRpT5RNvRxtGy/YWqNathU2nmldXs82tna67NEV62Dje/Od2pNOUrOSSSbW5vmr2FbKtKrYk2di/q69aXvZiYlm3sb9XXrS97L8fauXSyY8tr1Z1qkMPQp1IYapClXnVrypvlJQp1HGlFU5ZrU6sXdtXbt0ta9zFqbMhPEVJQlVpOTh8JVGvk5Rxgss5Qtdc3LHPFxk8qTuoo0qIr4jy1pQeS8HX+H08DyHKrPaeIhR5W1r6Rlntbhv4n2t5WSWGVaGHdWrLE4rDUsPCes/g9atCclJqy+ToTmk7K7jG+qZI8NCdFXjzJYqhjYpVrvl3iIVYZubpFTtda6Jogl5M4eTpxqYeGJUXjKsKdeUatOLrV41qs1GULZ3OpZO2kU0mru8bT6b+HxEakIzpyU4VIxnTlF3UoSScWn0NNFvCce4y9kYWFKjGFJONODnGEJW+TWeXyatooxd4pK6slZtGnhOPcWx7VqyADRUAAAAAAAAAAAAAAAAAAAAAc/T86Xrz8TLUGU6b50vXn4mW4M5o0fKhXrE1RleqyKRn4k29j/qy9aXiZh4k29jP+zR9eXiZOHZl0sJkFXC5pJuV1GSlFZVdNcIy3pPjxd2r2dj08RHOoX59m7Lguv7iUvPaOlKOzmoKGaNo8llfJpfo5Rks2uvm/eSfBZXTU4pxU46U9MsnBvTNvvBa9ZYYJNo6FLIrJt6ttve5Sbbb7W3u06C5g+PcVizguPcTj2irIANFQAAAAAAAAAAAAAAAAAAAABzcHzp/WT8TLcWUlK0p+vPxM8/C0r3la284s+SYX211tbqSIarIHib7ncjq1H0mfzpVpigxLNXCYpU8FnetnOy6W5NJGBiZ9Zfryts1PoqPxyGPL6ys+1T4+5Pyj2HXc693rzZuT6W7G/Kslvdrdpy/kw/lV6km+12N6tGo5Ss4KNlkzJX3a37yfh8r8vf5W5prJaVZPc7nu5Sipq3mXzty81c3TdYmozeVZ2s2t7WXHouzolYJrlnBel3FVMs4H0u40x7RVsAGioAAAAAAAAAAAAAAAAAAAAA5d+dP16niZUnRm3JqpZO2VZb206bdOpavzp+vU8TK85q7vCb64ptNdzPK+Im7G+MQ1KU73z/MvaPQudw1uySrP+rMgqzjfzKuq4xqaXs/br7yGtJL/AC6juuh7tHrd6f8Aw556XkeK8jYST2fG6T+Ulo1+3IwOUT0Scbei7Xt06N6G8n/d0frJfxJG/D/r9Iz6irsFJVdFbmS/A2510pW5WMXdc1uN+zVmHsGXyv7kvwNWtSnnbWZrSyzUrNcVZq/TxOnh+hn29/CYrfXju01h0b9/Yz666j51eNrO18i4Xunx3p95XjQnxU3wUXKg1Zp66R3p/gfORqX3Te7RyoW4fs9RqaXMPUTvaoqj0vZp2vuukzQwHpdxhwhUi72lKzWmaik1181Pr9ht7P8AS/d/Evj2jJcABqzAAAAAAAAAAAAAAAAAAAAAHJX51T6yp4mVqmDvJyWS+lnKDbTVuKavxLHpVPrKniZ6izzOee3RizZbPa+ZfW7SqbrW3Zu0gq7Pf+mna1+Tb98jUqsgrM59L7YVWCpS0atd5koQiteDaV2zp8392wf7bf8A5JHI7SptvzrNSldPdlbi79qS09Y6uOmy4dU3/EkX4L9X6Z51U8np/K/uS96Olzr2bzkPJrEZsS1ooqM43e+U1a6XUrPvXt6erhIyd2tbqV0+K0R18H0qp8wzGW/JuhzuY1np8jPnS1p5cqi7vgnK3Q5ya853tR2fBJaPRprqaTW7d6T4cTc9LNy5s5+d+6Z9KioJRirJf7b2X9men2x9xOPat6XgAaqAAAAAAAAAAAAAAAAAAAAADj78+p9ZU8TI5ymvNSkrrjZpce09xfPn9ZU8TLCpo4OTC5X02xumHVxGI40oX0s4yunuvdOSt6T4303a29VqlT5sVv49ltOC39PYadamivWgjL5WS/nGTXjfVpNrjb3G7P8AwyP1kv4kzJrQXQa2J/wyP1j/AIki+HH4zK/hTK7cdgKzi5JPLOFSTum09W5Ra7U0bC8oK30n/bD8jIxGHUne7jJKylFq9uh30a7TwqE+NXTqgk/a219xzTKzqqtheUddzaVRWilfmQ3vu6F96JPjDW+evsQ/IwsTiFRpSkle1rJt6yk1FZn2tXZ9o1J6Z8rzbsias7XtZt8LlvPL7jc+MFb56+xH8jpvI7HSqxqubu1OKWiWmW/A4XMdl5A+ZW+sj4Ub/D5ZXP3UXp1QAPRUAAAAAAAAAAAAAAAAAAAAAHHOLjUqJ6NVJ3XbJtfc0TqRt7Q2LTrPNK8Z2tng7O3XwfejNn5MTXmYnTonTu/amvcY3Cr7Z9SZBVkaT8mq30tP7Mj58Uqj87EJdlNv/wBkR437G456vI1sbFrZkL6XnmXY5yafsaNLDeR1OLTqTlVt6LtGL7UtX2XNTaWy416fJSvGOjThZNW3W0sLhfGxFr8sbCZ3XxCo/SVfbT/lHxCo/SVfbT/lOP8AjZp24OpFSTjJXUlZrpR5o4dR3Nu2ivJvToO++IdH6Sr9qn/KPiFR+kq/ap/yk/x+RG3DZjsv+Hz+TrfWx8ESb4g0fpKv2qf8pq7F2HDCRlGnKUs8s8nNpu9ktLJaaGvDw5Y5bpa0QAdqoAAAAAAAAAAAAAAAAAAAAAAAAAAAAAAAAAAAAAAAAAAAAAAAAAAAAAAAAAAAAAAAAAAAAAAAAAAAAAAAAAAAAAAAAAAP/9k="/>
        <xdr:cNvSpPr>
          <a:spLocks noChangeAspect="1" noChangeArrowheads="1"/>
        </xdr:cNvSpPr>
      </xdr:nvSpPr>
      <xdr:spPr bwMode="auto">
        <a:xfrm>
          <a:off x="333375" y="96364425"/>
          <a:ext cx="11239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209550</xdr:colOff>
      <xdr:row>91</xdr:row>
      <xdr:rowOff>104775</xdr:rowOff>
    </xdr:from>
    <xdr:to>
      <xdr:col>6</xdr:col>
      <xdr:colOff>1057275</xdr:colOff>
      <xdr:row>91</xdr:row>
      <xdr:rowOff>952500</xdr:rowOff>
    </xdr:to>
    <xdr:pic>
      <xdr:nvPicPr>
        <xdr:cNvPr id="1068" name="Picture 14" descr="http://media3t.kpoptown.com/11019-thickbox/-thefaceshop-exo-k-chia-seed-watery-lotion-125ml.jp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8258175" y="96469200"/>
          <a:ext cx="8477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219075</xdr:colOff>
      <xdr:row>92</xdr:row>
      <xdr:rowOff>85725</xdr:rowOff>
    </xdr:from>
    <xdr:to>
      <xdr:col>6</xdr:col>
      <xdr:colOff>1152525</xdr:colOff>
      <xdr:row>92</xdr:row>
      <xdr:rowOff>1019175</xdr:rowOff>
    </xdr:to>
    <xdr:pic>
      <xdr:nvPicPr>
        <xdr:cNvPr id="1069" name="Picture 15" descr="https://encrypted-tbn3.gstatic.com/images?q=tbn:ANd9GcTmqdZgo2Snqcm0WDokYmX0EV-XRhq7zkQcIbKz1hLtZXeM1Mx6PQ"/>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8267700" y="97526475"/>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295275</xdr:colOff>
      <xdr:row>94</xdr:row>
      <xdr:rowOff>123825</xdr:rowOff>
    </xdr:from>
    <xdr:to>
      <xdr:col>6</xdr:col>
      <xdr:colOff>1114425</xdr:colOff>
      <xdr:row>94</xdr:row>
      <xdr:rowOff>942975</xdr:rowOff>
    </xdr:to>
    <xdr:pic>
      <xdr:nvPicPr>
        <xdr:cNvPr id="1071" name="Picture 16" descr="http://image.ethefaceshop.com/01/TSX/01_34100012_TSX3.jp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343900" y="99717225"/>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228600</xdr:colOff>
      <xdr:row>95</xdr:row>
      <xdr:rowOff>209550</xdr:rowOff>
    </xdr:from>
    <xdr:to>
      <xdr:col>6</xdr:col>
      <xdr:colOff>1143000</xdr:colOff>
      <xdr:row>95</xdr:row>
      <xdr:rowOff>847725</xdr:rowOff>
    </xdr:to>
    <xdr:pic>
      <xdr:nvPicPr>
        <xdr:cNvPr id="1072" name="Picture 17" descr="http://thefaceshopvn.com/wp-content/uploads/CHIA-SEED-MOISTURE-HOLDING-SEED-ESSENCE.jp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8277225" y="100879275"/>
          <a:ext cx="914400" cy="638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212</xdr:row>
      <xdr:rowOff>161925</xdr:rowOff>
    </xdr:from>
    <xdr:to>
      <xdr:col>6</xdr:col>
      <xdr:colOff>1247775</xdr:colOff>
      <xdr:row>212</xdr:row>
      <xdr:rowOff>1066800</xdr:rowOff>
    </xdr:to>
    <xdr:pic>
      <xdr:nvPicPr>
        <xdr:cNvPr id="1073" name="Picture 18" descr="http://myphamhanquochcm.com/kcfinder/upload/images/son-moi(4).jpg"/>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8248650" y="225618675"/>
          <a:ext cx="104775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352425</xdr:colOff>
      <xdr:row>162</xdr:row>
      <xdr:rowOff>57150</xdr:rowOff>
    </xdr:from>
    <xdr:to>
      <xdr:col>6</xdr:col>
      <xdr:colOff>1247775</xdr:colOff>
      <xdr:row>162</xdr:row>
      <xdr:rowOff>962025</xdr:rowOff>
    </xdr:to>
    <xdr:pic>
      <xdr:nvPicPr>
        <xdr:cNvPr id="2069" name="Picture 22" descr="Kem chống nắng Natural Sun Body &amp; Family Mild  Sun Milk SPF PA +++ 40 The Face Shop"/>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rot="10800000" flipV="1">
          <a:off x="8401050" y="169040175"/>
          <a:ext cx="89535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27</xdr:row>
      <xdr:rowOff>95250</xdr:rowOff>
    </xdr:from>
    <xdr:to>
      <xdr:col>6</xdr:col>
      <xdr:colOff>1371600</xdr:colOff>
      <xdr:row>27</xdr:row>
      <xdr:rowOff>1057275</xdr:rowOff>
    </xdr:to>
    <xdr:pic>
      <xdr:nvPicPr>
        <xdr:cNvPr id="2071" name="Picture 24" descr="http://p-static.openkosvn.com/product/Herb_Day_365_Cle_4fe43cfcbb3b5.jpg"/>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8458200" y="28184475"/>
          <a:ext cx="9620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29</xdr:row>
      <xdr:rowOff>123825</xdr:rowOff>
    </xdr:from>
    <xdr:to>
      <xdr:col>6</xdr:col>
      <xdr:colOff>1352550</xdr:colOff>
      <xdr:row>29</xdr:row>
      <xdr:rowOff>1066800</xdr:rowOff>
    </xdr:to>
    <xdr:pic>
      <xdr:nvPicPr>
        <xdr:cNvPr id="2082" name="Picture 35" descr="http://thoitranghanquoc24.com/userfiles/products/6553/1.jpg"/>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8458200" y="30575250"/>
          <a:ext cx="9429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438150</xdr:colOff>
      <xdr:row>30</xdr:row>
      <xdr:rowOff>133350</xdr:rowOff>
    </xdr:from>
    <xdr:to>
      <xdr:col>6</xdr:col>
      <xdr:colOff>1352550</xdr:colOff>
      <xdr:row>30</xdr:row>
      <xdr:rowOff>1057275</xdr:rowOff>
    </xdr:to>
    <xdr:pic>
      <xdr:nvPicPr>
        <xdr:cNvPr id="2083" name="Picture 36" descr="http://myphamhanquochcm.com/timthumb.php?src=upload/images/sua-rua-mat-than-charcoal-phyto-powder-in-cleansing-foam-the-face-shop.jpg&amp;h=475&amp;zc=1&amp;a=tc"/>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8486775" y="31765875"/>
          <a:ext cx="91440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228600</xdr:colOff>
      <xdr:row>233</xdr:row>
      <xdr:rowOff>228600</xdr:rowOff>
    </xdr:from>
    <xdr:to>
      <xdr:col>6</xdr:col>
      <xdr:colOff>990600</xdr:colOff>
      <xdr:row>233</xdr:row>
      <xdr:rowOff>990600</xdr:rowOff>
    </xdr:to>
    <xdr:pic>
      <xdr:nvPicPr>
        <xdr:cNvPr id="2084" name="Picture 37" descr="http://myphamskinfood.com/upload/TheFaceShop/Eyeliner,%20mascara/01_100103401T552001_XX500.jpg"/>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8277225" y="247659525"/>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142875</xdr:colOff>
      <xdr:row>234</xdr:row>
      <xdr:rowOff>38100</xdr:rowOff>
    </xdr:from>
    <xdr:to>
      <xdr:col>6</xdr:col>
      <xdr:colOff>971550</xdr:colOff>
      <xdr:row>234</xdr:row>
      <xdr:rowOff>866775</xdr:rowOff>
    </xdr:to>
    <xdr:pic>
      <xdr:nvPicPr>
        <xdr:cNvPr id="2085" name="Picture 38" descr="http://skinfoodvn.com/pic/prods/634765014935468750.jpg"/>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8191500" y="248640600"/>
          <a:ext cx="8286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238125</xdr:colOff>
      <xdr:row>222</xdr:row>
      <xdr:rowOff>66675</xdr:rowOff>
    </xdr:from>
    <xdr:to>
      <xdr:col>6</xdr:col>
      <xdr:colOff>1047750</xdr:colOff>
      <xdr:row>222</xdr:row>
      <xdr:rowOff>876300</xdr:rowOff>
    </xdr:to>
    <xdr:pic>
      <xdr:nvPicPr>
        <xdr:cNvPr id="2094" name="Picture 47" descr="http://ecx.images-amazon.com/images/I/51yhKb0KsgL._SL500_AA300_.jpg"/>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8286750" y="236458125"/>
          <a:ext cx="809625"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190500</xdr:colOff>
      <xdr:row>205</xdr:row>
      <xdr:rowOff>133350</xdr:rowOff>
    </xdr:from>
    <xdr:to>
      <xdr:col>6</xdr:col>
      <xdr:colOff>1009650</xdr:colOff>
      <xdr:row>205</xdr:row>
      <xdr:rowOff>952500</xdr:rowOff>
    </xdr:to>
    <xdr:pic>
      <xdr:nvPicPr>
        <xdr:cNvPr id="2097" name="Picture 50" descr="http://360i.vn/images/201303/goods_img/1491_P_1363343427838.jpg"/>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8239125" y="21806535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390525</xdr:colOff>
      <xdr:row>39</xdr:row>
      <xdr:rowOff>114300</xdr:rowOff>
    </xdr:from>
    <xdr:to>
      <xdr:col>6</xdr:col>
      <xdr:colOff>1295400</xdr:colOff>
      <xdr:row>39</xdr:row>
      <xdr:rowOff>1009650</xdr:rowOff>
    </xdr:to>
    <xdr:pic>
      <xdr:nvPicPr>
        <xdr:cNvPr id="2099" name="Picture 52" descr="http://thefaceshopvn.files.wordpress.com/2011/06/kgrhqjlye3hegfzvnbogqonkngw_35.jpg"/>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8439150" y="42052875"/>
          <a:ext cx="9048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81</xdr:row>
      <xdr:rowOff>104775</xdr:rowOff>
    </xdr:from>
    <xdr:to>
      <xdr:col>6</xdr:col>
      <xdr:colOff>1257300</xdr:colOff>
      <xdr:row>81</xdr:row>
      <xdr:rowOff>1019175</xdr:rowOff>
    </xdr:to>
    <xdr:pic>
      <xdr:nvPicPr>
        <xdr:cNvPr id="1203" name="Picture 179" descr="Rice ceramide moisture emulsion.jp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391525" y="87210900"/>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400050</xdr:colOff>
      <xdr:row>82</xdr:row>
      <xdr:rowOff>85725</xdr:rowOff>
    </xdr:from>
    <xdr:to>
      <xdr:col>6</xdr:col>
      <xdr:colOff>1314450</xdr:colOff>
      <xdr:row>82</xdr:row>
      <xdr:rowOff>1000125</xdr:rowOff>
    </xdr:to>
    <xdr:pic>
      <xdr:nvPicPr>
        <xdr:cNvPr id="1204" name="Picture 180" descr="Rice ceramide moisture emulsion.jp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8448675" y="88268175"/>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83</xdr:row>
      <xdr:rowOff>9525</xdr:rowOff>
    </xdr:from>
    <xdr:to>
      <xdr:col>6</xdr:col>
      <xdr:colOff>1314450</xdr:colOff>
      <xdr:row>83</xdr:row>
      <xdr:rowOff>1000125</xdr:rowOff>
    </xdr:to>
    <xdr:pic>
      <xdr:nvPicPr>
        <xdr:cNvPr id="1205" name="Picture 181" descr="Rice ceramide moisture cream.jpg"/>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8296275" y="89268300"/>
          <a:ext cx="10668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177</xdr:row>
      <xdr:rowOff>1171575</xdr:rowOff>
    </xdr:from>
    <xdr:to>
      <xdr:col>6</xdr:col>
      <xdr:colOff>1133475</xdr:colOff>
      <xdr:row>178</xdr:row>
      <xdr:rowOff>942975</xdr:rowOff>
    </xdr:to>
    <xdr:pic>
      <xdr:nvPicPr>
        <xdr:cNvPr id="1208" name="Picture 184" descr="BB cream Face it Power Perfection.jpg"/>
        <xdr:cNvPicPr>
          <a:picLocks noChangeAspect="1" noChangeArrowheads="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8458200" y="184546875"/>
          <a:ext cx="7239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179</xdr:row>
      <xdr:rowOff>0</xdr:rowOff>
    </xdr:from>
    <xdr:to>
      <xdr:col>6</xdr:col>
      <xdr:colOff>1228725</xdr:colOff>
      <xdr:row>179</xdr:row>
      <xdr:rowOff>914400</xdr:rowOff>
    </xdr:to>
    <xdr:pic>
      <xdr:nvPicPr>
        <xdr:cNvPr id="1209" name="Picture 185" descr="BB cream Face it Power Perfection 20.jpg"/>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8362950" y="185594625"/>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238125</xdr:colOff>
      <xdr:row>269</xdr:row>
      <xdr:rowOff>133350</xdr:rowOff>
    </xdr:from>
    <xdr:to>
      <xdr:col>6</xdr:col>
      <xdr:colOff>1181100</xdr:colOff>
      <xdr:row>269</xdr:row>
      <xdr:rowOff>1076325</xdr:rowOff>
    </xdr:to>
    <xdr:pic>
      <xdr:nvPicPr>
        <xdr:cNvPr id="1210" name="Picture 186" descr="Mini Pet Hand Cream 3.jpg"/>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8286750" y="288569400"/>
          <a:ext cx="9429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628650</xdr:colOff>
      <xdr:row>267</xdr:row>
      <xdr:rowOff>209550</xdr:rowOff>
    </xdr:from>
    <xdr:to>
      <xdr:col>6</xdr:col>
      <xdr:colOff>923925</xdr:colOff>
      <xdr:row>267</xdr:row>
      <xdr:rowOff>952500</xdr:rowOff>
    </xdr:to>
    <xdr:pic>
      <xdr:nvPicPr>
        <xdr:cNvPr id="1254" name="그림 80" descr="화이트시크릿화이트닝바디에센스 300ml 9900원.jpg"/>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8677275" y="286769175"/>
          <a:ext cx="295275"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485775</xdr:colOff>
      <xdr:row>51</xdr:row>
      <xdr:rowOff>152400</xdr:rowOff>
    </xdr:from>
    <xdr:to>
      <xdr:col>6</xdr:col>
      <xdr:colOff>781050</xdr:colOff>
      <xdr:row>51</xdr:row>
      <xdr:rowOff>800100</xdr:rowOff>
    </xdr:to>
    <xdr:pic>
      <xdr:nvPicPr>
        <xdr:cNvPr id="1259" name="그림 152" descr="2013-04-22 10;41;31.jpg"/>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8534400" y="56568975"/>
          <a:ext cx="295275"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228600</xdr:colOff>
      <xdr:row>219</xdr:row>
      <xdr:rowOff>28575</xdr:rowOff>
    </xdr:from>
    <xdr:to>
      <xdr:col>6</xdr:col>
      <xdr:colOff>1066800</xdr:colOff>
      <xdr:row>219</xdr:row>
      <xdr:rowOff>866775</xdr:rowOff>
    </xdr:to>
    <xdr:pic>
      <xdr:nvPicPr>
        <xdr:cNvPr id="1173" name="Picture 1" descr="http://media1t.kpoptown.com/12171-13536-thickbox/-thefaceshop-lovely-me-ex-dessert-lip-balm-01-strawberry.jpg"/>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8277225" y="233114850"/>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390525</xdr:colOff>
      <xdr:row>160</xdr:row>
      <xdr:rowOff>57150</xdr:rowOff>
    </xdr:from>
    <xdr:to>
      <xdr:col>6</xdr:col>
      <xdr:colOff>1219200</xdr:colOff>
      <xdr:row>160</xdr:row>
      <xdr:rowOff>885825</xdr:rowOff>
    </xdr:to>
    <xdr:pic>
      <xdr:nvPicPr>
        <xdr:cNvPr id="1179" name="Picture 1" descr="http://deptunhien365.com/wp-content/uploads/2013/03/natural-sun-eco-power-long-lasting-sun-cream-spf45-pa.jpg"/>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8439150" y="166773225"/>
          <a:ext cx="8286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400050</xdr:colOff>
      <xdr:row>159</xdr:row>
      <xdr:rowOff>133350</xdr:rowOff>
    </xdr:from>
    <xdr:to>
      <xdr:col>6</xdr:col>
      <xdr:colOff>1133475</xdr:colOff>
      <xdr:row>159</xdr:row>
      <xdr:rowOff>866775</xdr:rowOff>
    </xdr:to>
    <xdr:pic>
      <xdr:nvPicPr>
        <xdr:cNvPr id="1180" name="Picture 2" descr="http://lamdep4u.net/wp-content/uploads/2013/05/Natural-sun-oil-cut-sun-cream-SPF-40++.jpg"/>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8448675" y="165811200"/>
          <a:ext cx="73342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419100</xdr:colOff>
      <xdr:row>26</xdr:row>
      <xdr:rowOff>76200</xdr:rowOff>
    </xdr:from>
    <xdr:to>
      <xdr:col>6</xdr:col>
      <xdr:colOff>1371600</xdr:colOff>
      <xdr:row>26</xdr:row>
      <xdr:rowOff>1028700</xdr:rowOff>
    </xdr:to>
    <xdr:pic>
      <xdr:nvPicPr>
        <xdr:cNvPr id="1181" name="Picture 3" descr="https://encrypted-tbn3.gstatic.com/images?q=tbn:ANd9GcSe9EjXuKM7Iie9gu5rcsXH6sasHKIE2J6HJQMxn8KdBe6UG3Lq"/>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8467725" y="26984325"/>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127</xdr:row>
      <xdr:rowOff>161925</xdr:rowOff>
    </xdr:from>
    <xdr:to>
      <xdr:col>6</xdr:col>
      <xdr:colOff>1162050</xdr:colOff>
      <xdr:row>127</xdr:row>
      <xdr:rowOff>1019175</xdr:rowOff>
    </xdr:to>
    <xdr:pic>
      <xdr:nvPicPr>
        <xdr:cNvPr id="1182" name="Picture 4" descr="https://encrypted-tbn2.gstatic.com/images?q=tbn:ANd9GcSgTe1BDi0L72HwrPJhTcnVVpwFt0r01nuq8uHBdl9n4UAjohD8dQ"/>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8353425" y="131464050"/>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128</xdr:row>
      <xdr:rowOff>161925</xdr:rowOff>
    </xdr:from>
    <xdr:to>
      <xdr:col>6</xdr:col>
      <xdr:colOff>1104900</xdr:colOff>
      <xdr:row>128</xdr:row>
      <xdr:rowOff>1000125</xdr:rowOff>
    </xdr:to>
    <xdr:pic>
      <xdr:nvPicPr>
        <xdr:cNvPr id="1183" name="Picture 5" descr="https://encrypted-tbn3.gstatic.com/images?q=tbn:ANd9GcRk2kUR61Jao-MY59QDWjJIvVtWTtkMP9tCDCM_dWIe7zydikqS"/>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8324850" y="132645150"/>
          <a:ext cx="82867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285750</xdr:colOff>
      <xdr:row>243</xdr:row>
      <xdr:rowOff>142875</xdr:rowOff>
    </xdr:from>
    <xdr:to>
      <xdr:col>6</xdr:col>
      <xdr:colOff>1133475</xdr:colOff>
      <xdr:row>243</xdr:row>
      <xdr:rowOff>990600</xdr:rowOff>
    </xdr:to>
    <xdr:pic>
      <xdr:nvPicPr>
        <xdr:cNvPr id="1184" name="Picture 6" descr="http://i1193.photobucket.com/albums/aa343/keshoshop/FaceampItAllAboutEyeliner.jpg"/>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8334375" y="258689475"/>
          <a:ext cx="8477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202</xdr:row>
      <xdr:rowOff>0</xdr:rowOff>
    </xdr:from>
    <xdr:to>
      <xdr:col>1</xdr:col>
      <xdr:colOff>304800</xdr:colOff>
      <xdr:row>202</xdr:row>
      <xdr:rowOff>304800</xdr:rowOff>
    </xdr:to>
    <xdr:sp macro="" textlink="">
      <xdr:nvSpPr>
        <xdr:cNvPr id="1185" name="AutoShape 7" descr="data:image/jpeg;base64,/9j/4AAQSkZJRgABAQAAAQABAAD/2wCEAAkGBxQSEhIUEhQVFBUWFxQUFRUUFRQVGBcUFxQWFxUXExQYHCggGBwlGxgUITEhJSkrLi4uFx8zODMsNygtLisBCgoKDg0OFxAQFywcHBwsLCwsLCwsLCwsLCwsLCwsLCwsLCwsLCwsLCwsLCwsLCwsLSwsLCwsLCwsLCwsLCw3LP/AABEIAOEA4QMBIgACEQEDEQH/xAAbAAEAAwEBAQEAAAAAAAAAAAAAAgMEBQEGB//EADsQAAIBAgMECAUDAwMFAQAAAAABAgMRBCExEkFhcQVRgZGhwdHwEyIyQrEGUuFywvEVYtIWM4KSshT/xAAYAQEBAQEBAAAAAAAAAAAAAAAAAQIDBP/EAB0RAQEBAQACAwEAAAAAAAAAAAABEQIDMRIhUUH/2gAMAwEAAhEDEQA/AP3EAAAAAAAAAAAAAAAAAAAAAAAAAAAAAAAAAAAAAAAAAAAAAAAAAAAAAAAAAAAAAAAAAAAAAAAAAAAAAAAAAAAAAAIymlq7ASBmnjFuV/AplipcF2Abwc14qXX4IRx0lrZ+AXHSBmo42Msnk+PqeVcfBafM+HroEagcqr0lLckvHxMc8ZN/e+xpfhE0fQg+bVeX7pf+8vUshjKi+99qTGmPoAcqj0nL7op8Yuz7nl4o3YfFRno896eT7ii8AAAAAAAAAAAAAAAAAAADHia98lpv4gTrYm2Uc+O4ytt65niRopRV+FiNYzkZMvqGaoBByItiRFoioNnjZKcSsGIyqRWrz7yPx48uwpxdO+a1XijLFnLrqytzmWOj8VHjqIyolAz86fCNW0Svfnuaya7TMj11ra968/U1O2bw7OD6RtlUfKX/AC9TqHzFOopG3A4/4dozfyPSX7eD4fjlp1561izHaABpAAAAAAAAAAAADxuwFGKq2Vlq/wAGW2Vycnd36yrEPRe9L+bI1EYu7Lu3/BlTLEwqxsqqFiRVVArJqnbWy55vuIqViqcyKui1bXvXmZKqPZTKnMgi2YJJrTd4m2RhxP1c/TwOffpvhOE1x8e0si17v+DEqmW7vLFV4WtnnkcnTG1P/OfX4k3n5mOnV53339+7F27v017OJWbEnHZziuNi+M1Jc/yUbW7c9PfaQi9mXA1zcZ6mu10DjXnRm84/Q3vj1c1+OR2j43EVHCcJxyas+1PK/B6dp9dQqqcYyWkkmu1XPRK41YACoAAAAAAAAFOJeVusuM9XOQFDIYinfNdpY0e7D6g0xqJdTp/5Ltm24brvTciCttbvfEzTLpMokKqqbKpMskVtGRVNlZY4kGiKjJmDFy+buNzOdXqfNLLfYx36dPH7Q5d/8k037fiVxjr5aP0JOOnmcXRZB6duvvwNFOXHxdu7fvM0Vnz5W/kupt66ePveVK0Rfl4/j+SFb6X1r8W3nsZeiS9/wKmSfJlZV453hHin4JHf/Sdfaw8U/tco/wBy8GjiQws6iiorJRebyV2/Q6vQsHh6bi7Sbk5ZZJXjFW46Hp59OFd8HIqdLPcl4+pCPTb3xT5Oxpl2gZML0jCpknZ9TyfZ1msAAAAAAGbe+00mb7nzA8sXIoPZSyWV7Phok+sLUq+4zVayu1f6Wo9skmu+/gzHja6k7OdlLK0fmym3GDuslns9ekuu5mxWEteSbioTTutZWklPJ/KkltpXTd75rfG5GSt+ooPEToU2pTppbcGpqUm39NOVrXV4vRppvOKi2daRKNBRcmklKVtqVleWyrLae+yFiJVTiQnE1RplFQCpQ/x/JRVeZfN5cjPbMiq6rsrnLkvfvtNmNnu7XyMy6zj3ft24mR5FX7fe4k+3PhfyJ29o92TDSMY+W78k1LTq5eXkebPvvyZYob1fubCPY+177TrYTo3K9TP/AG8Nyl6HnROEv870Wi4redOo7Hbx8f2uPfX8iitJJWRz6szRXmYakjq5ITkUTkSmyiUiCxSO10V0rpCo+Ck/w/U+e2iW2B92Dl/p/H/Fp2f1QyfL7X3fg6hoAAAM9bJmgqrxy5AVTZXWw8akXCavF2bT0dmmvFIlA9lG6a4PfYNRBYenBfKkmlrrK2btfW2bMcoqd7Sfw73acbXf1WU39rebVr5vOxrpUr7lHhq9H6kamCjmpXkn1t+0GkFJPNO661mIokqSirJWXUiLIhVmZpItkUykRFVUoqvZVy2RjeMg24trhtZJ8U9CNRilK7bfX4E4rvtobKmETV7NcV8y70USodTWXvQ43ius8keRie7GfvU9s+Hej2/9Pa7+FifCp84KJOlS2pKO9u2voWKg7Xd7dkV3y8jf0Rh0pN5ZLq6+Lz3Pckbnj/Wb5Px0qdNRiktErGfESNNVnPrzO7kzVpGSci2pIy1JERXUkUyZKbK7XICPakcixRUU5SaSSu23ZJb7s9pzjNXhJSXXFprLXNEan096Fxfwaqb+l/LLk9/Yfcn5/UifZ9DuXwae1rbw+3wsai9RtABWAAAY6sNl8Nx4pGycbqzMdSk48uv1Cx7cnFlSkeuoRUpNGeoyyU2UVAKpsp10NMKLlou3cdDDYRQz1fX6EwYv9J2oNSbjJ747vU+dx/R9WlfbjtR/dBXXNrd7zPtwXE1+c0qtvom49tvD+S9dJVd7U+cb/g+yxXRNGp9dOLfWsn3o59T9K0Ho6keUl/cmMXXCj0m99OPZGK/MWS/1OW6Nu2X9qidf/pKl++p3w/4lkP0rRWsqj5yXlFDE+nAqY2b+639OT71m+87/AOm6dqbl+6T7kl53NtDoShDSmn/VeX5NM0lksuQRnxEjl15HQxTOVWkUUVJGWci2oyrYvkjIrtcuUFFNvcm3vyXUidCKu0ndq1+tXV1cxYrFufyUrr/c1OK2VeTamtFaLSejurO1yNSJdI3qU5wpSipuDcZPOP1bMrNb08uDaJ9GYeUKcfiO9RqLqPL69mKemWSSXG195VT6PV8klOCi11bbu2n1wtaK6lxjG2xVk4qX7kmlvzVwtQqo+t6KlejT5W7svI+Ocus+s6C/7EP/AC/+majNroAAqAAAAACmeHT0y5ehW8M+tGoAZf8A8r6yUcJHfnzNAA8SPQAAAAAAAAABTW1LiqugOfimcrEHWxKORXqJO2r96slVn2O4lHgWtXRSZWKcbGScZ07Jq8ZuSulTs3dxTTlZpWs/ufWzm4an8ZNQbVO7UpS2mqkbP6Lv5Um5OKWSVnneJ2dspnVUUklaysktyWluAXcQxNJaqc4u2y9lpuUVopOSb3v5tc3mVX03JJJJaJLRIhKo28xcrNqbZ9n0PC1Gnyv3u/mfFwjdpLVuy5s+9pQ2UktEku5WLETABQAAAAAAAAAAAAAAAAAAAAACM43RIAYHT2lKO/PtR81ioNNn1leNmpLt5HK6Ywt/mWjJWpXJo1dxKqjLK6ZZKo7GVqFWrbmZJSvmTkiNisCRKwSJxiB0OgMNt1ovdH5nzWnjbuPrzn9C4H4UM/qlnLh1Ls82dA0AAAAAAAAAAAAAAAAAAAAAAAAAAAGatR+VpK66uo0gD5qthbbjDVpn1lfCqXA51folvRr8EwfNSgR2TuvoSb/b2v8Aguo/p9ffLsivN+gHApUW3ZK7eiR9H0T0RsWnP6ty/bx5nRwuDhT+lW46vvLxgAAoAAAAAAAAAAAAAAAAAAAAAAAAAAAAAAAAAAAAAAAAAAAAAAAAAAAAAAAAAAAAAAAAAAAAAAAAAAAAAAAAAAAAAAAAAAAAAAAAAAAAAAAAAAAAAAAAAAAAAAAAAAD/2Q=="/>
        <xdr:cNvSpPr>
          <a:spLocks noChangeAspect="1" noChangeArrowheads="1"/>
        </xdr:cNvSpPr>
      </xdr:nvSpPr>
      <xdr:spPr bwMode="auto">
        <a:xfrm>
          <a:off x="333375" y="2152078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304800</xdr:colOff>
      <xdr:row>220</xdr:row>
      <xdr:rowOff>161925</xdr:rowOff>
    </xdr:from>
    <xdr:to>
      <xdr:col>6</xdr:col>
      <xdr:colOff>1143000</xdr:colOff>
      <xdr:row>220</xdr:row>
      <xdr:rowOff>1000125</xdr:rowOff>
    </xdr:to>
    <xdr:pic>
      <xdr:nvPicPr>
        <xdr:cNvPr id="1317" name="Picture 293" descr="Lovely MEEX Bebe Lip Essence.jpg"/>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8353425" y="234381675"/>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238125</xdr:colOff>
      <xdr:row>52</xdr:row>
      <xdr:rowOff>133350</xdr:rowOff>
    </xdr:from>
    <xdr:to>
      <xdr:col>6</xdr:col>
      <xdr:colOff>1057275</xdr:colOff>
      <xdr:row>52</xdr:row>
      <xdr:rowOff>952500</xdr:rowOff>
    </xdr:to>
    <xdr:pic>
      <xdr:nvPicPr>
        <xdr:cNvPr id="8824" name="Picture 3705" descr="http://www.koreadepart.com/data/item/1284434130_l1"/>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8286750" y="5768340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323850</xdr:colOff>
      <xdr:row>49</xdr:row>
      <xdr:rowOff>228600</xdr:rowOff>
    </xdr:from>
    <xdr:to>
      <xdr:col>6</xdr:col>
      <xdr:colOff>1019175</xdr:colOff>
      <xdr:row>49</xdr:row>
      <xdr:rowOff>923925</xdr:rowOff>
    </xdr:to>
    <xdr:pic>
      <xdr:nvPicPr>
        <xdr:cNvPr id="2365" name="Picture 318" descr="https://encrypted-tbn0.gstatic.com/images?q=tbn:ANd9GcSJrwiPjHo9bQt9-_xleoMZdDOffnJHOoY1GMQrCY94wvaxHMJaWg"/>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8372475" y="54492525"/>
          <a:ext cx="6953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361950</xdr:colOff>
      <xdr:row>89</xdr:row>
      <xdr:rowOff>104775</xdr:rowOff>
    </xdr:from>
    <xdr:to>
      <xdr:col>6</xdr:col>
      <xdr:colOff>1276350</xdr:colOff>
      <xdr:row>89</xdr:row>
      <xdr:rowOff>895350</xdr:rowOff>
    </xdr:to>
    <xdr:pic>
      <xdr:nvPicPr>
        <xdr:cNvPr id="1344" name="Picture 320" descr="new clean face spot corector.jpg"/>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8410575" y="95059500"/>
          <a:ext cx="914400"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285750</xdr:colOff>
      <xdr:row>238</xdr:row>
      <xdr:rowOff>200025</xdr:rowOff>
    </xdr:from>
    <xdr:to>
      <xdr:col>6</xdr:col>
      <xdr:colOff>1047750</xdr:colOff>
      <xdr:row>238</xdr:row>
      <xdr:rowOff>962025</xdr:rowOff>
    </xdr:to>
    <xdr:pic>
      <xdr:nvPicPr>
        <xdr:cNvPr id="4740" name="Picture 1669" descr="http://gdimg5.gmarket.co.kr/goods_image2/small_jpgimg/225/428/225428528.jpg"/>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8334375" y="253488825"/>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352425</xdr:colOff>
      <xdr:row>12</xdr:row>
      <xdr:rowOff>161925</xdr:rowOff>
    </xdr:from>
    <xdr:to>
      <xdr:col>6</xdr:col>
      <xdr:colOff>1114425</xdr:colOff>
      <xdr:row>12</xdr:row>
      <xdr:rowOff>923925</xdr:rowOff>
    </xdr:to>
    <xdr:pic>
      <xdr:nvPicPr>
        <xdr:cNvPr id="2991" name="Picture 944" descr="https://encrypted-tbn2.gstatic.com/images?q=tbn:ANd9GcQq_tBP4UOvNaFrHo3Q7jTcNbtXF7Vyzzqxh-24NwxQ9-OUNr5U6w"/>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8401050" y="11296650"/>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156</xdr:row>
      <xdr:rowOff>161925</xdr:rowOff>
    </xdr:from>
    <xdr:to>
      <xdr:col>6</xdr:col>
      <xdr:colOff>1076325</xdr:colOff>
      <xdr:row>156</xdr:row>
      <xdr:rowOff>971550</xdr:rowOff>
    </xdr:to>
    <xdr:pic>
      <xdr:nvPicPr>
        <xdr:cNvPr id="4096" name="Picture 1025" descr="http://myphamlaneige.com/wp-content/uploads/KEM-MASSAGE-HERB-DAY-MASSAGE-CREAM-CUCUMBER.jpg"/>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8315325" y="163153725"/>
          <a:ext cx="809625"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333375</xdr:colOff>
      <xdr:row>213</xdr:row>
      <xdr:rowOff>161925</xdr:rowOff>
    </xdr:from>
    <xdr:to>
      <xdr:col>6</xdr:col>
      <xdr:colOff>1143000</xdr:colOff>
      <xdr:row>213</xdr:row>
      <xdr:rowOff>971550</xdr:rowOff>
    </xdr:to>
    <xdr:pic>
      <xdr:nvPicPr>
        <xdr:cNvPr id="4918" name="Picture 1847" descr="http://media3t.kpoptown.com/14897-16612-large/-thefaceshop-face-it-artist-touch-lipstick-moisture.jpg"/>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8382000" y="226704525"/>
          <a:ext cx="809625"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214</xdr:row>
      <xdr:rowOff>76200</xdr:rowOff>
    </xdr:from>
    <xdr:to>
      <xdr:col>6</xdr:col>
      <xdr:colOff>1257300</xdr:colOff>
      <xdr:row>214</xdr:row>
      <xdr:rowOff>923925</xdr:rowOff>
    </xdr:to>
    <xdr:pic>
      <xdr:nvPicPr>
        <xdr:cNvPr id="5085" name="Picture 2014" descr="http://skinfood.com.vn/image/cache/data/tfs_makeup/22-900x900.jpg"/>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8458200" y="227704650"/>
          <a:ext cx="8477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244</xdr:row>
      <xdr:rowOff>85725</xdr:rowOff>
    </xdr:from>
    <xdr:to>
      <xdr:col>6</xdr:col>
      <xdr:colOff>1104900</xdr:colOff>
      <xdr:row>244</xdr:row>
      <xdr:rowOff>847725</xdr:rowOff>
    </xdr:to>
    <xdr:pic>
      <xdr:nvPicPr>
        <xdr:cNvPr id="1207" name="Picture 183" descr="344421455.jpg"/>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8391525" y="259756275"/>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229</xdr:row>
      <xdr:rowOff>104775</xdr:rowOff>
    </xdr:from>
    <xdr:to>
      <xdr:col>6</xdr:col>
      <xdr:colOff>1076325</xdr:colOff>
      <xdr:row>229</xdr:row>
      <xdr:rowOff>895350</xdr:rowOff>
    </xdr:to>
    <xdr:pic>
      <xdr:nvPicPr>
        <xdr:cNvPr id="1214" name="Picture 190" descr="238228290.jpg"/>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8324850" y="243849525"/>
          <a:ext cx="800100"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295275</xdr:colOff>
      <xdr:row>237</xdr:row>
      <xdr:rowOff>190500</xdr:rowOff>
    </xdr:from>
    <xdr:to>
      <xdr:col>6</xdr:col>
      <xdr:colOff>1066800</xdr:colOff>
      <xdr:row>237</xdr:row>
      <xdr:rowOff>962025</xdr:rowOff>
    </xdr:to>
    <xdr:pic>
      <xdr:nvPicPr>
        <xdr:cNvPr id="1067" name="Picture 43" descr="rId59"/>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8343900" y="252307725"/>
          <a:ext cx="771525"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236</xdr:row>
      <xdr:rowOff>142875</xdr:rowOff>
    </xdr:from>
    <xdr:to>
      <xdr:col>6</xdr:col>
      <xdr:colOff>1076325</xdr:colOff>
      <xdr:row>236</xdr:row>
      <xdr:rowOff>904875</xdr:rowOff>
    </xdr:to>
    <xdr:pic>
      <xdr:nvPicPr>
        <xdr:cNvPr id="1074" name="Picture 50" descr="rId60"/>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8362950" y="251088525"/>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400050</xdr:colOff>
      <xdr:row>31</xdr:row>
      <xdr:rowOff>38100</xdr:rowOff>
    </xdr:from>
    <xdr:to>
      <xdr:col>6</xdr:col>
      <xdr:colOff>1466850</xdr:colOff>
      <xdr:row>31</xdr:row>
      <xdr:rowOff>1095375</xdr:rowOff>
    </xdr:to>
    <xdr:pic>
      <xdr:nvPicPr>
        <xdr:cNvPr id="1079" name="Picture 55" descr="rId61"/>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8448675" y="32851725"/>
          <a:ext cx="10668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466725</xdr:colOff>
      <xdr:row>252</xdr:row>
      <xdr:rowOff>142875</xdr:rowOff>
    </xdr:from>
    <xdr:to>
      <xdr:col>6</xdr:col>
      <xdr:colOff>1295400</xdr:colOff>
      <xdr:row>252</xdr:row>
      <xdr:rowOff>971550</xdr:rowOff>
    </xdr:to>
    <xdr:pic>
      <xdr:nvPicPr>
        <xdr:cNvPr id="1078" name="Picture 54" descr="rId62"/>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8515350" y="268595475"/>
          <a:ext cx="8286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361950</xdr:colOff>
      <xdr:row>180</xdr:row>
      <xdr:rowOff>19050</xdr:rowOff>
    </xdr:from>
    <xdr:to>
      <xdr:col>6</xdr:col>
      <xdr:colOff>1228725</xdr:colOff>
      <xdr:row>180</xdr:row>
      <xdr:rowOff>895350</xdr:rowOff>
    </xdr:to>
    <xdr:pic>
      <xdr:nvPicPr>
        <xdr:cNvPr id="1085" name="Picture 61" descr="rId63"/>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8410575" y="186651900"/>
          <a:ext cx="86677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285750</xdr:colOff>
      <xdr:row>278</xdr:row>
      <xdr:rowOff>142875</xdr:rowOff>
    </xdr:from>
    <xdr:to>
      <xdr:col>6</xdr:col>
      <xdr:colOff>1047750</xdr:colOff>
      <xdr:row>278</xdr:row>
      <xdr:rowOff>904875</xdr:rowOff>
    </xdr:to>
    <xdr:pic>
      <xdr:nvPicPr>
        <xdr:cNvPr id="1086" name="Picture 62" descr="rId64"/>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8334375" y="298980225"/>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257175</xdr:colOff>
      <xdr:row>97</xdr:row>
      <xdr:rowOff>152400</xdr:rowOff>
    </xdr:from>
    <xdr:to>
      <xdr:col>6</xdr:col>
      <xdr:colOff>1028700</xdr:colOff>
      <xdr:row>97</xdr:row>
      <xdr:rowOff>923925</xdr:rowOff>
    </xdr:to>
    <xdr:pic>
      <xdr:nvPicPr>
        <xdr:cNvPr id="1088" name="Picture 64" descr="rId65"/>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8305800" y="102974775"/>
          <a:ext cx="771525"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115</xdr:row>
      <xdr:rowOff>76200</xdr:rowOff>
    </xdr:from>
    <xdr:to>
      <xdr:col>6</xdr:col>
      <xdr:colOff>1104900</xdr:colOff>
      <xdr:row>115</xdr:row>
      <xdr:rowOff>981075</xdr:rowOff>
    </xdr:to>
    <xdr:pic>
      <xdr:nvPicPr>
        <xdr:cNvPr id="1089" name="Picture 65" descr="rId66"/>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8248650" y="119224425"/>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116</xdr:row>
      <xdr:rowOff>171450</xdr:rowOff>
    </xdr:from>
    <xdr:to>
      <xdr:col>6</xdr:col>
      <xdr:colOff>990600</xdr:colOff>
      <xdr:row>116</xdr:row>
      <xdr:rowOff>885825</xdr:rowOff>
    </xdr:to>
    <xdr:pic>
      <xdr:nvPicPr>
        <xdr:cNvPr id="1090" name="Picture 66" descr="rId67"/>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8324850" y="120396000"/>
          <a:ext cx="7143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117</xdr:row>
      <xdr:rowOff>104775</xdr:rowOff>
    </xdr:from>
    <xdr:to>
      <xdr:col>6</xdr:col>
      <xdr:colOff>1095375</xdr:colOff>
      <xdr:row>117</xdr:row>
      <xdr:rowOff>1000125</xdr:rowOff>
    </xdr:to>
    <xdr:pic>
      <xdr:nvPicPr>
        <xdr:cNvPr id="1091" name="Picture 67" descr="rId68"/>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8248650" y="121405650"/>
          <a:ext cx="895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190500</xdr:colOff>
      <xdr:row>118</xdr:row>
      <xdr:rowOff>66675</xdr:rowOff>
    </xdr:from>
    <xdr:to>
      <xdr:col>6</xdr:col>
      <xdr:colOff>1257300</xdr:colOff>
      <xdr:row>118</xdr:row>
      <xdr:rowOff>990600</xdr:rowOff>
    </xdr:to>
    <xdr:pic>
      <xdr:nvPicPr>
        <xdr:cNvPr id="1094" name="Picture 70" descr="rId69"/>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8239125" y="122443875"/>
          <a:ext cx="106680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245</xdr:row>
      <xdr:rowOff>123825</xdr:rowOff>
    </xdr:from>
    <xdr:to>
      <xdr:col>6</xdr:col>
      <xdr:colOff>1057275</xdr:colOff>
      <xdr:row>245</xdr:row>
      <xdr:rowOff>876300</xdr:rowOff>
    </xdr:to>
    <xdr:pic>
      <xdr:nvPicPr>
        <xdr:cNvPr id="1096" name="Picture 72" descr="rId70"/>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8353425" y="260832600"/>
          <a:ext cx="752475" cy="752475"/>
        </a:xfrm>
        <a:prstGeom prst="rect">
          <a:avLst/>
        </a:prstGeom>
        <a:solidFill>
          <a:srgbClr val="EDEDED"/>
        </a:solidFill>
        <a:ln w="88900" cap="sq">
          <a:solidFill>
            <a:srgbClr val="FFFFFF"/>
          </a:solidFill>
          <a:miter lim="800000"/>
          <a:headEnd/>
          <a:tailEnd/>
        </a:ln>
        <a:effectLst>
          <a:outerShdw dist="18000" dir="5400000" algn="bl" rotWithShape="0">
            <a:srgbClr val="000000">
              <a:alpha val="39999"/>
            </a:srgbClr>
          </a:outerShdw>
        </a:effectLst>
      </xdr:spPr>
    </xdr:pic>
    <xdr:clientData/>
  </xdr:twoCellAnchor>
  <xdr:twoCellAnchor editAs="oneCell">
    <xdr:from>
      <xdr:col>6</xdr:col>
      <xdr:colOff>247650</xdr:colOff>
      <xdr:row>273</xdr:row>
      <xdr:rowOff>161925</xdr:rowOff>
    </xdr:from>
    <xdr:to>
      <xdr:col>6</xdr:col>
      <xdr:colOff>1009650</xdr:colOff>
      <xdr:row>273</xdr:row>
      <xdr:rowOff>923925</xdr:rowOff>
    </xdr:to>
    <xdr:pic>
      <xdr:nvPicPr>
        <xdr:cNvPr id="1178" name="Picture 154" descr="http://gdimg5.gmarket.co.kr/goods_image2/small_jpgimg/234/003/234003167.jpg"/>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8296275" y="293608125"/>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218</xdr:row>
      <xdr:rowOff>114300</xdr:rowOff>
    </xdr:from>
    <xdr:to>
      <xdr:col>6</xdr:col>
      <xdr:colOff>990600</xdr:colOff>
      <xdr:row>218</xdr:row>
      <xdr:rowOff>790575</xdr:rowOff>
    </xdr:to>
    <xdr:pic>
      <xdr:nvPicPr>
        <xdr:cNvPr id="1189" name="Picture 165" descr="rId72"/>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8362950" y="232105200"/>
          <a:ext cx="6762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447675</xdr:colOff>
      <xdr:row>93</xdr:row>
      <xdr:rowOff>85725</xdr:rowOff>
    </xdr:from>
    <xdr:to>
      <xdr:col>6</xdr:col>
      <xdr:colOff>866775</xdr:colOff>
      <xdr:row>93</xdr:row>
      <xdr:rowOff>971550</xdr:rowOff>
    </xdr:to>
    <xdr:pic>
      <xdr:nvPicPr>
        <xdr:cNvPr id="1190" name="그림 193" descr="2013-10-11 18;35;27.jpg"/>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8496300" y="98602800"/>
          <a:ext cx="41910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238125</xdr:colOff>
      <xdr:row>55</xdr:row>
      <xdr:rowOff>171450</xdr:rowOff>
    </xdr:from>
    <xdr:to>
      <xdr:col>6</xdr:col>
      <xdr:colOff>1066800</xdr:colOff>
      <xdr:row>55</xdr:row>
      <xdr:rowOff>1000125</xdr:rowOff>
    </xdr:to>
    <xdr:pic>
      <xdr:nvPicPr>
        <xdr:cNvPr id="1025" name="Picture 1" descr="rId74"/>
        <xdr:cNvPicPr>
          <a:picLocks noChangeAspect="1" noChangeArrowheads="1"/>
        </xdr:cNvPicPr>
      </xdr:nvPicPr>
      <xdr:blipFill>
        <a:blip xmlns:r="http://schemas.openxmlformats.org/officeDocument/2006/relationships" r:embed="rId74" cstate="print">
          <a:extLst>
            <a:ext uri="{28A0092B-C50C-407E-A947-70E740481C1C}">
              <a14:useLocalDpi xmlns:a14="http://schemas.microsoft.com/office/drawing/2010/main" val="0"/>
            </a:ext>
          </a:extLst>
        </a:blip>
        <a:srcRect/>
        <a:stretch>
          <a:fillRect/>
        </a:stretch>
      </xdr:blipFill>
      <xdr:spPr bwMode="auto">
        <a:xfrm>
          <a:off x="8286750" y="61121925"/>
          <a:ext cx="8286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209550</xdr:colOff>
      <xdr:row>53</xdr:row>
      <xdr:rowOff>38100</xdr:rowOff>
    </xdr:from>
    <xdr:to>
      <xdr:col>6</xdr:col>
      <xdr:colOff>1085850</xdr:colOff>
      <xdr:row>53</xdr:row>
      <xdr:rowOff>914400</xdr:rowOff>
    </xdr:to>
    <xdr:pic>
      <xdr:nvPicPr>
        <xdr:cNvPr id="1028" name="Picture 2" descr="rId75"/>
        <xdr:cNvPicPr>
          <a:picLocks noChangeAspect="1" noChangeArrowheads="1"/>
        </xdr:cNvPicPr>
      </xdr:nvPicPr>
      <xdr:blipFill>
        <a:blip xmlns:r="http://schemas.openxmlformats.org/officeDocument/2006/relationships" r:embed="rId75" cstate="print">
          <a:extLst>
            <a:ext uri="{28A0092B-C50C-407E-A947-70E740481C1C}">
              <a14:useLocalDpi xmlns:a14="http://schemas.microsoft.com/office/drawing/2010/main" val="0"/>
            </a:ext>
          </a:extLst>
        </a:blip>
        <a:srcRect/>
        <a:stretch>
          <a:fillRect/>
        </a:stretch>
      </xdr:blipFill>
      <xdr:spPr bwMode="auto">
        <a:xfrm>
          <a:off x="8258175" y="58721625"/>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219075</xdr:colOff>
      <xdr:row>54</xdr:row>
      <xdr:rowOff>133350</xdr:rowOff>
    </xdr:from>
    <xdr:to>
      <xdr:col>6</xdr:col>
      <xdr:colOff>1066800</xdr:colOff>
      <xdr:row>54</xdr:row>
      <xdr:rowOff>981075</xdr:rowOff>
    </xdr:to>
    <xdr:pic>
      <xdr:nvPicPr>
        <xdr:cNvPr id="1029" name="Picture 3" descr="rId76"/>
        <xdr:cNvPicPr>
          <a:picLocks noChangeAspect="1" noChangeArrowheads="1"/>
        </xdr:cNvPicPr>
      </xdr:nvPicPr>
      <xdr:blipFill>
        <a:blip xmlns:r="http://schemas.openxmlformats.org/officeDocument/2006/relationships" r:embed="rId76" cstate="print">
          <a:extLst>
            <a:ext uri="{28A0092B-C50C-407E-A947-70E740481C1C}">
              <a14:useLocalDpi xmlns:a14="http://schemas.microsoft.com/office/drawing/2010/main" val="0"/>
            </a:ext>
          </a:extLst>
        </a:blip>
        <a:srcRect/>
        <a:stretch>
          <a:fillRect/>
        </a:stretch>
      </xdr:blipFill>
      <xdr:spPr bwMode="auto">
        <a:xfrm>
          <a:off x="8267700" y="59950350"/>
          <a:ext cx="8477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257</xdr:row>
      <xdr:rowOff>0</xdr:rowOff>
    </xdr:from>
    <xdr:to>
      <xdr:col>1</xdr:col>
      <xdr:colOff>304800</xdr:colOff>
      <xdr:row>257</xdr:row>
      <xdr:rowOff>304800</xdr:rowOff>
    </xdr:to>
    <xdr:sp macro="" textlink="">
      <xdr:nvSpPr>
        <xdr:cNvPr id="1031" name="AutoShape 5" descr="data:image/jpeg;base64,/9j/4AAQSkZJRgABAQAAAQABAAD/2wCEAAkGBxAQDxUUEhEUFRAVFxQWDxAUEh4UEhQVFREiFhQWFBQZHCggGBolHRUUITEhJSkrLy4vFx8zODMsNygtLisBCgoKDg0OGxAQGiwmHiQsNyw1NS0sNyw3LCw3MC83LCw3Nyw3LCwsLSwsLDEsLSsvLS8sLCwrLC0vLDcsNyw3LP/AABEIAP4AxwMBIgACEQEDEQH/xAAcAAEAAgMBAQEAAAAAAAAAAAAAAQMEBQYHCAL/xABJEAABAgMFAwkCCA0EAwEAAAABAAIDBBEFEiExUTJBgQYHExQiM2FxsZHwFSMkQmKhweEIJUNSY3JzkqKys8LRU1SDtDVFghb/xAAaAQEBAAMBAQAAAAAAAAAAAAAAAQIDBAYF/8QALBEBAAICAQIEBQQDAQAAAAAAAAECAxEhBBIFEzFhIkFRcfAyobHhIzOBFP/aAAwDAQACEQMRAD8A9va0UGCm6NEbkFKCLo0S6NFKIIujRLo0Uogi6NEujRSiCLo0S6NFKIIujRLo0Uogi6NEujRSiCLo0S6NFKIIujRLo0Uogi6NEujRSiCLo0S6NFKIIujRLo0UogpmWi6cNPVSkzsHh6ogsbkFKhuQUoCIiAiIgIi1PKu1XycjHmGMER0JheGE0BpnUjcBU8EG2RfPc/z62i1xa2Wlm0OZD3f3Ba48+FrndLDygn7XoPpVF8zu56rZ/PgDygD7Sjeem2R8+AfOAPsKD6YRfNbee62B/tj5wT9j1mQOfe0Rty8s7yD2/wBxQfRCLwqV5/otR0kgwjeWRyD7C1ew8mLZbPScGZawsEVt4MJqW40pUZ5INoiIgIiICIiAiIgqmdg8PVEmdg8PVEFjcgpUNyClAREQEREBVTMBkRjmPaHMeC17SKhzSKEEaUVqIOPPNhYpNTIsJ8XvP9ytbzb2MP8A18HiCfUrq0QcrH5urIcxzeoQG3mlt5sMBzailQdxGq+dOTXJpkxakSVe89HC6yXvAo5wl2uIppUtHlUr61XzFyEf+Opwn/StI/wOQcIIXYa7851OAGP1r1Lmb5DyFpw5kzUNz3Q3w2wy2I5lA5hJ2TjkM15l+RhfrPXuP4Ofczv7SD/TKDdRuZOx3bIjs/VjV/mBXb8nrHhyMrCl4Zc6HCbdY59C4itcaADetiiAiIgIiICIiAiIgqmdg8PVEmdg8PVEFjcgpUNyClAREQEREBERAREQYNqWzKyoaZiPChBxozpHhl4jOlTivl2wbUhy1oTcV4cWPhzsOG5jb1XxmubDP6uOa9D/AAhz8fIj6MwfrYvOZSnRnNBo3ST2shi6TWrjQE0BAoDocF6/zCWzLSzZqHHithRHOhvb0huAtDbpoThWpyXjM649KcTnqrRkg+xJO15aM67CmIUR2d1kVrnU1oDVZq+XuaIUt2U/5v6Dl9QoCIiAiIgIiICIiCqZ2Dw9USZ2Dw9UQWNyClQ3IKUBERAREQEREBEUVQeH/hCn5XJfs4/8zV55K92V3/4QT/lsoP0MX64g/wALgJfu0HNznenzV7clRNd4fMrIaMEHYc0Y/Hkp5xf6Ll9QL5i5oB+PJX/m/oOX06gIiICIiAiIgIiIKpnYPD1RJnYPD1RBY3IKVDcgpQEREBERAWBNirsXOAGQBos9aqfd8Z76IIMBmp4uKgy8PRUlyi8psI9mS0TbhMcPpNDvVYb+TFnnOVg8GAeizAV4Lb3L614c3MMhzThDZHjshgQYZAayIQG1LMaNAzxTY9kiciLJdnJwvYf8r8jkLZH+xgnzaT6leIf/AL628flcTA0PxMMUNaU7vPEe1Qzl7bRNBNxK4/kofzdr8nu3ounv0jycs+AawZWDDcMnMhhrvaBVbEQYfuVyHNxakeasyFFjvMSK50YOeQASGxi1uDQBkAumvJtGV0bNT7V+muumoe7DcXVB9qw7y/EV+CbHRAqV+WZDyX6VBERAREQVTOweHqiTOweHqiCxuQUqG5BSgIiICIiAtTaHee+i2y1No9576KSMZQpUKAF83W29wmp3AFhmZy8CciC4hwwwIAPmCQvpEL5m5QiJ16au5dZmsMDi6I5rsDqMFGVYmfR+XEvdUsBc0uLW3tnpCYwvYbVL2XgDRfp8GKXirWg0mMK02yWkkhtML48xjgFg/HCmJBGRFAey0gYjE0FQKqQ+PXaNRgDUE0wwrnTsjDwU0z7bfR7pzSf+GgfrR/8AsOXYLkOaYfieB5xv+w5desmoVcbJWKuNkg6VuQUqGZBSsgREQEREFUzsHh6okzsHh6ogsbkFKhuQUoCIiAiIgLU2j3nvotstTaXee+ikjFRFTOTTIMN0SI4NhtFXOO7/ACfBRYiZnULgvmi35KJEn5stGAmZgEk0/LOXsx5xJWp+KjEbjRuI1oXYLzabiB8WI+7TpIkSIRoXvLj6rTfNER8L7nQeDZMl58+JrWP3cdMyUSGKubhqDUfcsdoxwz3UzXYPaCsSHJw2uvBoB3Uy86bljXqOOYdGfwHV48u3Hu9b5qorW2TAY5zREBjVYXAPxmHU7Oa7FfPIcumsvlxPQoRh3hEwAhRIgq6HTx+fhqrGaPm0Z/BLR/qtv78PSOUnKGFIww54Lnuwhwm7TqZnHJo3laXkxyxdPR3QzBDAGlzSHlx7JxDqga/UvMLQm40WIXxojnxDm5xrhuoMgPALpebF3y4/sn/zNSMkzaNejPJ4biwdNab82099bkpUBSul54REQEREFUzsHh6okzsHh6ogsbkFKhuQUoCIiAiIgLU2l3nvotstTaXee+ikjFXlHLKVnmx4j44eYBeRCeHVhBpPYFAaN3ZgYr1dVxoTXtLXNDmOFHNIqCDmCFrvXuh29B1k9Lk7+2J/Pk8HX5cVteVEhDlpuJDhOvMBwBrVhOJYSc6a7wQtS5uC4ZjU6e+xZYy44vX0mNqycV+IhCqiOIVcV9Ssohz3zRqV0Nt4+GqyQwDJUwHUACuqsZbcMV17oe0HPRdJzWt+WOO/o3j+Jq5yq6fmyHyx37N/8zVsxT8UOLxWsf8AnvPtL3kIoCld7wgiIgIiIKpnYPD1RJnYPD1RBY3IKVDcgpQEREBERAWptLvOH2LbLU2l3nvopI5HlHyxgSbzDuuixgASxpAa2uQc85GmNACuQmOcmbJ7EGC0eN559Qtby3lHQZ6NeG27pGncWvyp7CPMLm4hXJbJbenrOm8N6bya3mNzMbbC0rYiTUd0WKGB7qA3G3W0aKDAk40pj4KskLXsIJoeCy4Yp4rVZ9npp1Xtr6QRYF7LArDjST6GhFdy2AfXJfk4qROmzJ09MnqxoLHUF4Y79EdELTQ8CsoqqMwOFDwTfPKTgmtfhnmAPBw8KrqebF/y9w/RO/nauPl2EYnyHlquz5smATpwx6J1T/8AbVsx/rh87xGbW6S0zxw94CIi7niBERAREQVTOweHqiTOweHqiCxuQUqG5BSgIiICIiAtTaXee+i2y1Fp9576KSOX5X8nWz0Ggo2MypgvORrmx30TQY7jQrxe0ZWJAeWRGOa9uDmuFCPfUYHcvoZaXlNycgz0Oj+zEaD0cYCrm+BHzm+HsoVpvj3zD6vQeIThjy7/AKf4/p4I+Is2Uma+e9ba1uQ09BJPQuewHbhfGAjcQ0dv2hc+WCHU1IOIIOBDtCNxWiY+T72DPq3dW0TH3bCPHawVOA9/8L8QJtr63TUCn1rAlZo3GviYXYlCToW4ED24+KvkbkNpeBg51Q0Y1G7dvTsiHRXrbXtE112637/m2cV+VjC0agm6B0hLhhW60HIHc0ZL8GapWmJu3gMiRuujRYzT6OmOtprlmFdlzYSb+nfFu/Fhty9uLi4Gg1wGPBcMHXgDiMBx1qF67zfRS6z4dSDR72gBoF0B2ANMzvr4rPFX4nzfGOp100xWPXh6YiIu140REQEREFUzsHh6okzsHh6ogsbkFKhuQUoCIiAiIgLUWn3nvotutRaneDy+xSRiIiwLdnXS8rFisbecxpLWnKtaVNNwrU+Sx3qGdKza0Vj5sqah3ob2kuAc1wJZtgFtCW0+dovn+PKQmR4rYMbpIPZ6KMWlhN4XrrgaUcDgSNF01ocsJuYhlpf2GHtvgkwnEvFGNcAakYOy47lzbpV0s43mXaEOcw5twBoaZa3TiKrnvki3o9J0Ph98Ft3tHz4j+Wrjysd9HhvYrdIrg7DHs8frSWhEm6C66CLlMcCMWjCpCz4sjFmzWXhRYpab1KG7X6R+1YDoc1LxgDDMKIQKw3AtcG3q4ZYYDEaUViNwZbUx5eNzP39f6XTjwaswBLd+F1o8NanJVOZHiAROheGtFemEMlpbkaYUpgu1jwIkWC0zEuwPNagNc97R82JUAuh761dhoFZybkJkwozWxey1gAa9wdEBcKX2UbRzCDQE54VyVisNebqL2nc8fnH7uBiR6EXSHNGBL3UBwwp7CvV+a+3GxWMl2toGML4jjiXRDExx0ALRlj4UXj024CK+opVzxc2nsF49nDDwqvQeZp5dNvN2g6PPU9I1ZRGphy5s3mY7Rb7/APX0MiIt74wiIgIiIKpnYPD1RJnYPD1RBY3IKVDcgpQEREBERAWotTvB5LbrUWp3g8lJGIoKlQsVcbys5IRJiK18uYTRc6N8Nwugdom826N9cfJap1jQZWDWI2/TEucQaurR5a2IQCLwzxr7F6OsC17JgzMN7IjRV7bhiADpGitRdcRuIBosPLje9O/H4hl7K47T8MPKLat9j4ghQXQ4IJa0xWxDCGLhmW3aAVOOWe5bGQbKsiVmbQhRxBdfgRWvY6KxpFH1eSTubuORxC3zebqB0TmviudFLmlka4BcDQQG3N4N41x00W5sfkvLQJcwnMZGvFzojokNpvFwoaDG6KACilYtvlv6jqMHb/jnmOPTmY+u5aq0+SLokOK6FORqPa4y8MPDGNc4VFYoFS2uK4WBZs9Z7jHMMtDWPg3y4FoLxRovVNe3Q+dF6t8AyrGm4zoW0NeheYQA3mjTd+pcXalqOjNaITorpeHEY5vTljek6Nwc0ioxafEeKs1YdNmtbddbj3hy09YMq6HDgSsF8SZaGumJ9pcWk/lKNBJfUnCgXecgLCdLEOMJzG0DWuiGkR5LgSej+aMN+OA3BY/Jy1bIhzL4zYhl40VvRuhxI1YNA+tWHJtSMjTfgu5Y8OulpBaSKEGoOO4jNZRHO3PmydsTSK6j3dUiItjjEREBERBVM7B4eqJM7B4eqILG5BSobkFKAiIgIiIC1Fq94PJbdae1u8HkFJGIsW0XxRDJgtBi1YGh2zQvAcT5NJPBZJRRWnM7Oio6s11HEBxeW3hepeAANBQ14FUTFrzkNhcZQnaugOq4nNougb6htfAkrfErHiT0NoJLqANLjgahozJG5BVGjxmxHAQ6sGyccey0+peMNBuUwZiIX0dDug1ofzQAM9cTTgV+PheXo4iJUMr0lGk3aAHtUGG0B54ZgrIEyzXMgAUxJOWCDFEeY3wgcsK7jgca7qE+TgqZOzYZJc+WgtOBb2BnvqMq54rYwozXZGtM/T7Cv2osTMeksV9mwHGpgs/dAHEDPiqJCx4MvFvQg5geRehB56Gt6t5sM4NPktivxXttH0h6pEHfbWturREWbEREQEREFUzsHh6okzsHh6ogsbkFKhuQUoCIiAiIgLAtaXLm1GY9Fnog5hr9fav1VbeZsxjzUdk+GXsWJ8DO/PH7v3qaVh1VboTDm1p3ZbtPJbD4GP54/d+9PgU/nj9371NI1cSUhOzhsOYxaMiST9ZJ4r93GUpRtNKBbH4EP+oP3fvT4D/Sfwfemla8EDKiXh4LY/Af6T+D70+A/wBJ/D96aRq3RAs2xpMveIjtkbP0jqPALOlrHhtNXVefHBvsWwAViBKIioIiICIiCqZ2Dw9USZ2Dw9UQWNyClY7ZptMip603QoL0VHWm6FOtN0KC9FR1puhTrTdCgvRUdaboU603QoL0VHWm6FOtN0KC9FR1puhTrTdCgvRUdaboU603QoL0VHWm6FOtN0KC9FR1puhTrTdCgvRUdaboU603QoL0VHWm6FOtN0KC9FR1puhTrTdCg/UzsHh6oqZiZbdOB3eqIP/Z"/>
        <xdr:cNvSpPr>
          <a:spLocks noChangeAspect="1" noChangeArrowheads="1"/>
        </xdr:cNvSpPr>
      </xdr:nvSpPr>
      <xdr:spPr bwMode="auto">
        <a:xfrm>
          <a:off x="333375" y="2735770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266700</xdr:colOff>
      <xdr:row>257</xdr:row>
      <xdr:rowOff>209550</xdr:rowOff>
    </xdr:from>
    <xdr:to>
      <xdr:col>6</xdr:col>
      <xdr:colOff>942975</xdr:colOff>
      <xdr:row>257</xdr:row>
      <xdr:rowOff>1066800</xdr:rowOff>
    </xdr:to>
    <xdr:pic>
      <xdr:nvPicPr>
        <xdr:cNvPr id="1032" name="Picture 6" descr="rId77"/>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8315325" y="273786600"/>
          <a:ext cx="67627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161925</xdr:colOff>
      <xdr:row>258</xdr:row>
      <xdr:rowOff>161925</xdr:rowOff>
    </xdr:from>
    <xdr:to>
      <xdr:col>6</xdr:col>
      <xdr:colOff>1019175</xdr:colOff>
      <xdr:row>258</xdr:row>
      <xdr:rowOff>1019175</xdr:rowOff>
    </xdr:to>
    <xdr:pic>
      <xdr:nvPicPr>
        <xdr:cNvPr id="1033" name="Picture 7" descr="rId78"/>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8210550" y="275043900"/>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447675</xdr:colOff>
      <xdr:row>259</xdr:row>
      <xdr:rowOff>104775</xdr:rowOff>
    </xdr:from>
    <xdr:to>
      <xdr:col>6</xdr:col>
      <xdr:colOff>1019175</xdr:colOff>
      <xdr:row>259</xdr:row>
      <xdr:rowOff>1181100</xdr:rowOff>
    </xdr:to>
    <xdr:pic>
      <xdr:nvPicPr>
        <xdr:cNvPr id="1039" name="Picture 12" descr="rId79"/>
        <xdr:cNvPicPr>
          <a:picLocks noChangeAspect="1" noChangeArrowheads="1"/>
        </xdr:cNvPicPr>
      </xdr:nvPicPr>
      <xdr:blipFill>
        <a:blip xmlns:r="http://schemas.openxmlformats.org/officeDocument/2006/relationships" r:embed="rId79" cstate="print">
          <a:extLst>
            <a:ext uri="{28A0092B-C50C-407E-A947-70E740481C1C}">
              <a14:useLocalDpi xmlns:a14="http://schemas.microsoft.com/office/drawing/2010/main" val="0"/>
            </a:ext>
          </a:extLst>
        </a:blip>
        <a:srcRect/>
        <a:stretch>
          <a:fillRect/>
        </a:stretch>
      </xdr:blipFill>
      <xdr:spPr bwMode="auto">
        <a:xfrm>
          <a:off x="8496300" y="276291675"/>
          <a:ext cx="5715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438150</xdr:colOff>
      <xdr:row>260</xdr:row>
      <xdr:rowOff>133350</xdr:rowOff>
    </xdr:from>
    <xdr:to>
      <xdr:col>6</xdr:col>
      <xdr:colOff>1028700</xdr:colOff>
      <xdr:row>260</xdr:row>
      <xdr:rowOff>1238250</xdr:rowOff>
    </xdr:to>
    <xdr:pic>
      <xdr:nvPicPr>
        <xdr:cNvPr id="2060" name="Picture 13" descr="rId80"/>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8486775" y="277625175"/>
          <a:ext cx="5905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333375</xdr:colOff>
      <xdr:row>109</xdr:row>
      <xdr:rowOff>57150</xdr:rowOff>
    </xdr:from>
    <xdr:to>
      <xdr:col>6</xdr:col>
      <xdr:colOff>1304925</xdr:colOff>
      <xdr:row>109</xdr:row>
      <xdr:rowOff>1028700</xdr:rowOff>
    </xdr:to>
    <xdr:pic>
      <xdr:nvPicPr>
        <xdr:cNvPr id="1045" name="Picture 2" descr="rId81"/>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8382000" y="113509425"/>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361950</xdr:colOff>
      <xdr:row>110</xdr:row>
      <xdr:rowOff>19050</xdr:rowOff>
    </xdr:from>
    <xdr:to>
      <xdr:col>6</xdr:col>
      <xdr:colOff>1323975</xdr:colOff>
      <xdr:row>110</xdr:row>
      <xdr:rowOff>981075</xdr:rowOff>
    </xdr:to>
    <xdr:pic>
      <xdr:nvPicPr>
        <xdr:cNvPr id="1192" name="Picture 2" descr="rId81"/>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8410575" y="114547650"/>
          <a:ext cx="9620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390525</xdr:colOff>
      <xdr:row>111</xdr:row>
      <xdr:rowOff>85725</xdr:rowOff>
    </xdr:from>
    <xdr:to>
      <xdr:col>6</xdr:col>
      <xdr:colOff>1295400</xdr:colOff>
      <xdr:row>111</xdr:row>
      <xdr:rowOff>990600</xdr:rowOff>
    </xdr:to>
    <xdr:pic>
      <xdr:nvPicPr>
        <xdr:cNvPr id="1046" name="Picture 3" descr="rId82"/>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8439150" y="115690650"/>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112</xdr:row>
      <xdr:rowOff>57150</xdr:rowOff>
    </xdr:from>
    <xdr:to>
      <xdr:col>6</xdr:col>
      <xdr:colOff>1314450</xdr:colOff>
      <xdr:row>112</xdr:row>
      <xdr:rowOff>990600</xdr:rowOff>
    </xdr:to>
    <xdr:pic>
      <xdr:nvPicPr>
        <xdr:cNvPr id="1048" name="Picture 5" descr="rId83"/>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8362950" y="116738400"/>
          <a:ext cx="10001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190500</xdr:colOff>
      <xdr:row>282</xdr:row>
      <xdr:rowOff>142875</xdr:rowOff>
    </xdr:from>
    <xdr:to>
      <xdr:col>6</xdr:col>
      <xdr:colOff>1104900</xdr:colOff>
      <xdr:row>282</xdr:row>
      <xdr:rowOff>1057275</xdr:rowOff>
    </xdr:to>
    <xdr:pic>
      <xdr:nvPicPr>
        <xdr:cNvPr id="1052" name="Picture 7" descr="rId84"/>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a:off x="8239125" y="303361725"/>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352425</xdr:colOff>
      <xdr:row>103</xdr:row>
      <xdr:rowOff>47625</xdr:rowOff>
    </xdr:from>
    <xdr:to>
      <xdr:col>6</xdr:col>
      <xdr:colOff>1047750</xdr:colOff>
      <xdr:row>103</xdr:row>
      <xdr:rowOff>981075</xdr:rowOff>
    </xdr:to>
    <xdr:pic>
      <xdr:nvPicPr>
        <xdr:cNvPr id="2340" name="Picture 10" descr="rId85"/>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8401050" y="108565950"/>
          <a:ext cx="6953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190500</xdr:colOff>
      <xdr:row>217</xdr:row>
      <xdr:rowOff>95250</xdr:rowOff>
    </xdr:from>
    <xdr:to>
      <xdr:col>6</xdr:col>
      <xdr:colOff>1057275</xdr:colOff>
      <xdr:row>217</xdr:row>
      <xdr:rowOff>962025</xdr:rowOff>
    </xdr:to>
    <xdr:pic>
      <xdr:nvPicPr>
        <xdr:cNvPr id="1047" name="Picture 2" descr="rId86"/>
        <xdr:cNvPicPr>
          <a:picLocks noChangeAspect="1" noChangeArrowheads="1"/>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8239125" y="23099077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466725</xdr:colOff>
      <xdr:row>302</xdr:row>
      <xdr:rowOff>123825</xdr:rowOff>
    </xdr:from>
    <xdr:to>
      <xdr:col>6</xdr:col>
      <xdr:colOff>1285875</xdr:colOff>
      <xdr:row>302</xdr:row>
      <xdr:rowOff>942975</xdr:rowOff>
    </xdr:to>
    <xdr:pic>
      <xdr:nvPicPr>
        <xdr:cNvPr id="2344" name="Picture 5" descr="rId87"/>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8515350" y="32522160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98</xdr:row>
      <xdr:rowOff>38100</xdr:rowOff>
    </xdr:from>
    <xdr:to>
      <xdr:col>6</xdr:col>
      <xdr:colOff>1152525</xdr:colOff>
      <xdr:row>98</xdr:row>
      <xdr:rowOff>876300</xdr:rowOff>
    </xdr:to>
    <xdr:pic>
      <xdr:nvPicPr>
        <xdr:cNvPr id="2348" name="Picture 9" descr="rId88"/>
        <xdr:cNvPicPr>
          <a:picLocks noChangeAspect="1" noChangeArrowheads="1"/>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a:off x="8362950" y="103936800"/>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285750</xdr:colOff>
      <xdr:row>133</xdr:row>
      <xdr:rowOff>152400</xdr:rowOff>
    </xdr:from>
    <xdr:to>
      <xdr:col>6</xdr:col>
      <xdr:colOff>1114425</xdr:colOff>
      <xdr:row>133</xdr:row>
      <xdr:rowOff>981075</xdr:rowOff>
    </xdr:to>
    <xdr:pic>
      <xdr:nvPicPr>
        <xdr:cNvPr id="2352" name="Picture 13" descr="rId89"/>
        <xdr:cNvPicPr>
          <a:picLocks noChangeAspect="1" noChangeArrowheads="1"/>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a:off x="8334375" y="138093450"/>
          <a:ext cx="8286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95250</xdr:colOff>
      <xdr:row>216</xdr:row>
      <xdr:rowOff>95250</xdr:rowOff>
    </xdr:from>
    <xdr:to>
      <xdr:col>6</xdr:col>
      <xdr:colOff>962025</xdr:colOff>
      <xdr:row>216</xdr:row>
      <xdr:rowOff>971550</xdr:rowOff>
    </xdr:to>
    <xdr:pic>
      <xdr:nvPicPr>
        <xdr:cNvPr id="2062" name="Picture 15" descr="rId90"/>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8143875" y="229895400"/>
          <a:ext cx="86677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590550</xdr:colOff>
      <xdr:row>216</xdr:row>
      <xdr:rowOff>95250</xdr:rowOff>
    </xdr:from>
    <xdr:to>
      <xdr:col>6</xdr:col>
      <xdr:colOff>1495425</xdr:colOff>
      <xdr:row>216</xdr:row>
      <xdr:rowOff>1000125</xdr:rowOff>
    </xdr:to>
    <xdr:pic>
      <xdr:nvPicPr>
        <xdr:cNvPr id="2063" name="Picture 16" descr="rId91"/>
        <xdr:cNvPicPr>
          <a:picLocks noChangeAspect="1" noChangeArrowheads="1"/>
        </xdr:cNvPicPr>
      </xdr:nvPicPr>
      <xdr:blipFill>
        <a:blip xmlns:r="http://schemas.openxmlformats.org/officeDocument/2006/relationships" r:embed="rId91" cstate="print">
          <a:extLst>
            <a:ext uri="{28A0092B-C50C-407E-A947-70E740481C1C}">
              <a14:useLocalDpi xmlns:a14="http://schemas.microsoft.com/office/drawing/2010/main" val="0"/>
            </a:ext>
          </a:extLst>
        </a:blip>
        <a:srcRect/>
        <a:stretch>
          <a:fillRect/>
        </a:stretch>
      </xdr:blipFill>
      <xdr:spPr bwMode="auto">
        <a:xfrm>
          <a:off x="8639175" y="229895400"/>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67</xdr:row>
      <xdr:rowOff>0</xdr:rowOff>
    </xdr:from>
    <xdr:to>
      <xdr:col>6</xdr:col>
      <xdr:colOff>1104900</xdr:colOff>
      <xdr:row>67</xdr:row>
      <xdr:rowOff>695325</xdr:rowOff>
    </xdr:to>
    <xdr:pic>
      <xdr:nvPicPr>
        <xdr:cNvPr id="2355" name="Picture 1" descr="rId92"/>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8296275" y="72751950"/>
          <a:ext cx="85725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352425</xdr:colOff>
      <xdr:row>187</xdr:row>
      <xdr:rowOff>66675</xdr:rowOff>
    </xdr:from>
    <xdr:to>
      <xdr:col>6</xdr:col>
      <xdr:colOff>1181100</xdr:colOff>
      <xdr:row>187</xdr:row>
      <xdr:rowOff>904875</xdr:rowOff>
    </xdr:to>
    <xdr:pic>
      <xdr:nvPicPr>
        <xdr:cNvPr id="2359" name="Picture 5" descr="rId93"/>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8401050" y="195119625"/>
          <a:ext cx="82867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211</xdr:row>
      <xdr:rowOff>85725</xdr:rowOff>
    </xdr:from>
    <xdr:to>
      <xdr:col>6</xdr:col>
      <xdr:colOff>1028700</xdr:colOff>
      <xdr:row>211</xdr:row>
      <xdr:rowOff>866775</xdr:rowOff>
    </xdr:to>
    <xdr:pic>
      <xdr:nvPicPr>
        <xdr:cNvPr id="2362" name="Picture 3" descr="rId94"/>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8296275" y="224456625"/>
          <a:ext cx="7810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11</xdr:row>
      <xdr:rowOff>76200</xdr:rowOff>
    </xdr:from>
    <xdr:to>
      <xdr:col>6</xdr:col>
      <xdr:colOff>1219200</xdr:colOff>
      <xdr:row>11</xdr:row>
      <xdr:rowOff>971550</xdr:rowOff>
    </xdr:to>
    <xdr:pic>
      <xdr:nvPicPr>
        <xdr:cNvPr id="1043" name="Picture 1" descr="rId95"/>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8391525" y="10172700"/>
          <a:ext cx="8763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13</xdr:row>
      <xdr:rowOff>66675</xdr:rowOff>
    </xdr:from>
    <xdr:to>
      <xdr:col>6</xdr:col>
      <xdr:colOff>1238250</xdr:colOff>
      <xdr:row>13</xdr:row>
      <xdr:rowOff>904875</xdr:rowOff>
    </xdr:to>
    <xdr:pic>
      <xdr:nvPicPr>
        <xdr:cNvPr id="1051" name="Picture 2" descr="rId96"/>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8458200" y="12315825"/>
          <a:ext cx="82867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10</xdr:row>
      <xdr:rowOff>76200</xdr:rowOff>
    </xdr:from>
    <xdr:to>
      <xdr:col>6</xdr:col>
      <xdr:colOff>1257300</xdr:colOff>
      <xdr:row>10</xdr:row>
      <xdr:rowOff>1009650</xdr:rowOff>
    </xdr:to>
    <xdr:pic>
      <xdr:nvPicPr>
        <xdr:cNvPr id="1058" name="Picture 5" descr="rId97"/>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8353425" y="9067800"/>
          <a:ext cx="95250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295275</xdr:colOff>
      <xdr:row>254</xdr:row>
      <xdr:rowOff>133350</xdr:rowOff>
    </xdr:from>
    <xdr:to>
      <xdr:col>6</xdr:col>
      <xdr:colOff>1200150</xdr:colOff>
      <xdr:row>254</xdr:row>
      <xdr:rowOff>1038225</xdr:rowOff>
    </xdr:to>
    <xdr:pic>
      <xdr:nvPicPr>
        <xdr:cNvPr id="2496" name="Picture 2" descr="rId98"/>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8343900" y="270252825"/>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257175</xdr:colOff>
      <xdr:row>255</xdr:row>
      <xdr:rowOff>9525</xdr:rowOff>
    </xdr:from>
    <xdr:to>
      <xdr:col>6</xdr:col>
      <xdr:colOff>1152525</xdr:colOff>
      <xdr:row>255</xdr:row>
      <xdr:rowOff>904875</xdr:rowOff>
    </xdr:to>
    <xdr:pic>
      <xdr:nvPicPr>
        <xdr:cNvPr id="2497" name="Picture 3" descr="rId99"/>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8305800" y="271319625"/>
          <a:ext cx="895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257175</xdr:colOff>
      <xdr:row>78</xdr:row>
      <xdr:rowOff>57150</xdr:rowOff>
    </xdr:from>
    <xdr:to>
      <xdr:col>6</xdr:col>
      <xdr:colOff>1238250</xdr:colOff>
      <xdr:row>78</xdr:row>
      <xdr:rowOff>1038225</xdr:rowOff>
    </xdr:to>
    <xdr:pic>
      <xdr:nvPicPr>
        <xdr:cNvPr id="2500" name="Picture 6" descr="rId100"/>
        <xdr:cNvPicPr>
          <a:picLocks noChangeAspect="1" noChangeArrowheads="1"/>
        </xdr:cNvPicPr>
      </xdr:nvPicPr>
      <xdr:blipFill>
        <a:blip xmlns:r="http://schemas.openxmlformats.org/officeDocument/2006/relationships" r:embed="rId100">
          <a:extLst>
            <a:ext uri="{28A0092B-C50C-407E-A947-70E740481C1C}">
              <a14:useLocalDpi xmlns:a14="http://schemas.microsoft.com/office/drawing/2010/main" val="0"/>
            </a:ext>
          </a:extLst>
        </a:blip>
        <a:srcRect/>
        <a:stretch>
          <a:fillRect/>
        </a:stretch>
      </xdr:blipFill>
      <xdr:spPr bwMode="auto">
        <a:xfrm>
          <a:off x="8305800" y="84696300"/>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419100</xdr:colOff>
      <xdr:row>77</xdr:row>
      <xdr:rowOff>57150</xdr:rowOff>
    </xdr:from>
    <xdr:to>
      <xdr:col>6</xdr:col>
      <xdr:colOff>1304925</xdr:colOff>
      <xdr:row>77</xdr:row>
      <xdr:rowOff>942975</xdr:rowOff>
    </xdr:to>
    <xdr:pic>
      <xdr:nvPicPr>
        <xdr:cNvPr id="2501" name="Picture 7" descr="rId101"/>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8467725" y="83619975"/>
          <a:ext cx="8858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381000</xdr:colOff>
      <xdr:row>76</xdr:row>
      <xdr:rowOff>66675</xdr:rowOff>
    </xdr:from>
    <xdr:to>
      <xdr:col>6</xdr:col>
      <xdr:colOff>1295400</xdr:colOff>
      <xdr:row>76</xdr:row>
      <xdr:rowOff>981075</xdr:rowOff>
    </xdr:to>
    <xdr:pic>
      <xdr:nvPicPr>
        <xdr:cNvPr id="2502" name="Picture 8" descr="rId102"/>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8429625" y="82553175"/>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209550</xdr:colOff>
      <xdr:row>272</xdr:row>
      <xdr:rowOff>76200</xdr:rowOff>
    </xdr:from>
    <xdr:to>
      <xdr:col>6</xdr:col>
      <xdr:colOff>1066800</xdr:colOff>
      <xdr:row>272</xdr:row>
      <xdr:rowOff>933450</xdr:rowOff>
    </xdr:to>
    <xdr:pic>
      <xdr:nvPicPr>
        <xdr:cNvPr id="2503" name="Picture 9" descr="rId103"/>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8258175" y="29221747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161925</xdr:colOff>
      <xdr:row>277</xdr:row>
      <xdr:rowOff>209550</xdr:rowOff>
    </xdr:from>
    <xdr:to>
      <xdr:col>6</xdr:col>
      <xdr:colOff>1019175</xdr:colOff>
      <xdr:row>277</xdr:row>
      <xdr:rowOff>1066800</xdr:rowOff>
    </xdr:to>
    <xdr:pic>
      <xdr:nvPicPr>
        <xdr:cNvPr id="2504" name="Picture 10" descr="rId104"/>
        <xdr:cNvPicPr>
          <a:picLocks noChangeAspect="1" noChangeArrowheads="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8210550" y="29791342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333375</xdr:colOff>
      <xdr:row>62</xdr:row>
      <xdr:rowOff>133350</xdr:rowOff>
    </xdr:from>
    <xdr:to>
      <xdr:col>6</xdr:col>
      <xdr:colOff>1171575</xdr:colOff>
      <xdr:row>62</xdr:row>
      <xdr:rowOff>971550</xdr:rowOff>
    </xdr:to>
    <xdr:pic>
      <xdr:nvPicPr>
        <xdr:cNvPr id="2506" name="Picture 12" descr="rId105"/>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8382000" y="68770500"/>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381000</xdr:colOff>
      <xdr:row>181</xdr:row>
      <xdr:rowOff>85725</xdr:rowOff>
    </xdr:from>
    <xdr:to>
      <xdr:col>6</xdr:col>
      <xdr:colOff>1276350</xdr:colOff>
      <xdr:row>181</xdr:row>
      <xdr:rowOff>981075</xdr:rowOff>
    </xdr:to>
    <xdr:pic>
      <xdr:nvPicPr>
        <xdr:cNvPr id="2049" name="Picture 2" descr="rId106"/>
        <xdr:cNvPicPr>
          <a:picLocks noChangeAspect="1" noChangeArrowheads="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8429625" y="187756800"/>
          <a:ext cx="895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204</xdr:row>
      <xdr:rowOff>133350</xdr:rowOff>
    </xdr:from>
    <xdr:to>
      <xdr:col>6</xdr:col>
      <xdr:colOff>1076325</xdr:colOff>
      <xdr:row>204</xdr:row>
      <xdr:rowOff>866775</xdr:rowOff>
    </xdr:to>
    <xdr:pic>
      <xdr:nvPicPr>
        <xdr:cNvPr id="2508" name="Picture 3" descr="rId107"/>
        <xdr:cNvPicPr>
          <a:picLocks noChangeAspect="1" noChangeArrowheads="1"/>
        </xdr:cNvPicPr>
      </xdr:nvPicPr>
      <xdr:blipFill>
        <a:blip xmlns:r="http://schemas.openxmlformats.org/officeDocument/2006/relationships" r:embed="rId107" cstate="print">
          <a:extLst>
            <a:ext uri="{28A0092B-C50C-407E-A947-70E740481C1C}">
              <a14:useLocalDpi xmlns:a14="http://schemas.microsoft.com/office/drawing/2010/main" val="0"/>
            </a:ext>
          </a:extLst>
        </a:blip>
        <a:srcRect/>
        <a:stretch>
          <a:fillRect/>
        </a:stretch>
      </xdr:blipFill>
      <xdr:spPr bwMode="auto">
        <a:xfrm>
          <a:off x="8391525" y="217093800"/>
          <a:ext cx="73342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50</xdr:row>
      <xdr:rowOff>190500</xdr:rowOff>
    </xdr:from>
    <xdr:to>
      <xdr:col>6</xdr:col>
      <xdr:colOff>1104900</xdr:colOff>
      <xdr:row>50</xdr:row>
      <xdr:rowOff>885825</xdr:rowOff>
    </xdr:to>
    <xdr:pic>
      <xdr:nvPicPr>
        <xdr:cNvPr id="1231" name="Picture 318" descr="https://encrypted-tbn0.gstatic.com/images?q=tbn:ANd9GcSJrwiPjHo9bQt9-_xleoMZdDOffnJHOoY1GMQrCY94wvaxHMJaWg"/>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8458200" y="55530750"/>
          <a:ext cx="6953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180</xdr:row>
      <xdr:rowOff>0</xdr:rowOff>
    </xdr:from>
    <xdr:to>
      <xdr:col>1</xdr:col>
      <xdr:colOff>304800</xdr:colOff>
      <xdr:row>180</xdr:row>
      <xdr:rowOff>304800</xdr:rowOff>
    </xdr:to>
    <xdr:sp macro="" textlink="">
      <xdr:nvSpPr>
        <xdr:cNvPr id="2509" name="AutoShape 1" descr="data:image/jpeg;base64,/9j/4AAQSkZJRgABAQAAAQABAAD/2wCEAAkGBxIQEhAQERAPEhAPDxAPEBAREBARDxIQFRQWFhURFRQYHCggGBolGxQUITEhJikrLi4uFx8zODMsNygtLisBCgoKDg0OGhAPGS8kICQsLCwsLCwsNywsNSwsNyw3LCwsLCwsLCwsLCwsLCwsLCwsLCwsLCw3MiwrLCssKywtLP/AABEIAOEA4QMBIgACEQEDEQH/xAAbAAEAAwEBAQEAAAAAAAAAAAAAAwQFAgEGB//EAD0QAAIBAgMGAgYGCQUAAAAAAAABAgMRBCExBRJBUWFxgZEiMqGxwdEGE0JScvAUM0NigpKiwuEVI7LS8f/EABkBAQEBAQEBAAAAAAAAAAAAAAABAgQDBf/EACARAQEAAgICAgMAAAAAAAAAAAABAhEDMRIhBFETIjL/2gAMAwEAAhEDEQA/AP3EAAAAAAAAAAAAAAAAAAAAAAAAAAAAAAAAAAAAAAAAAAAAAAAAAAAAAAAAAAAAAAAAAAAAAAAAAAAAAAAAAAAAAAAAAAAAAAAAAAAAAAAAAAAAAAAAAAAAAAAAAAAAAAAAAAAAAAAAAAAAAAAAAAAAAAAAAAAAAAAAAAAAABxVqqKu3ZGdiL1fWbVP7iy3vx810053Asz2hC7Sbm1k9xXSfJy0T6XOXjJPSCXdv4L4kUYpWSSVlZW4LkuR7vEV7KvV4Omu8JP+89jiqi9aEGucZNPyafvON8bwF6nWUuj5PUkM3fJaOJadnmnpz7FNLpWxlPfW7e1rNPqtCfeyuRBIzIzcXuyW7Lhyl1i/hqWIYmS4375lipTUluySa5MrSwcl6r3lyfrLx4hr0tQxaeqt7ieM09HcyXlkx9ZbO4NNgGdR2hwun0eUi3TxEXxs+TDOkwAAAAAAAAAAAAAAABzUmopyeSSu30OivjHla17527Z/IDPu6k9+XqwyhHhvcW+2nmTNnFJWjG6s7JtfvPN+2542Rp1c8uc3Fwj257c4uLlV3c5mrrW3VcHzPLi4FrAVG0lK284pu2m+vWt0vmWJRsU8PlKP4vgaQRCiSJzKyzbSXXQ9jJNXTTXNEEeIpRlk14rJozqtGcf349LKa8NH+cjRmyCpILGZKnGd7Oz4rNNd1qvE5hOUbKWa4vii1XiparNaPNSXZrNEPpLipLlKyl5rJ+zuVU+Gxr+y7pOzTuXqONi9fRfXTzMicIyyd4t6JpJ88r6+BKo2BpuAyKOIlDTTk9DQoYpT6Pk/gGdJwAEAAAAAAAACvitY+JYIsRC66rNAUZkTZZnHeRWnFrX/AAGgXOQAAPG7ZvTnwA9PYo8gm+DtzeXkd1JKKvyAlw80pLedrJ+ZDtDbUacow3lFzyi5at8EuT+RS+sbe83ZR8bcLLm3oValGjTvVqR9J1JVEnKU5b0uEd566Xfj1CzH20buWbbfcmws/T3VKztdxur2XTyPmMRtGpVyi/q4cFH1n3fyKMMTTpy/Wemn9huU0+u7p4mfJ6/i9e36DOdk29Ert8LEEqiaummno07o+c/1+coODhUlvK2+1CLt55kNDaCjwqQ5+o14pMnnj9p+LL6fQyZzcqYfaEJ/aV/L2MtRNRjVjp6Wya5OzXkcpW0bX9UfJ5+TQbCA93nxjfrHP2a+VxGaeSefLR+TzJKaJnBPJpNcmk0TYlw2Kaylpz5dy8ZTwsHlZ55WUppeSZqQVklyVixivQAVAAAAAAAAFatRazjnfWPxRApXul4riu8eBoEdWhGfrJO2j0a7NZoDNlT5fNEUoP70f5H/ANjQlgeU5ro92S9qv7SOWCnwqR8abf8AeF2obkn9r+WKXvuSwpRj6T1Wd5O7XVX08CytnSfrVZfwRiv+W8S09nU1ZuO81nebcrPmk8l4BdqUKkqn6pbyf7R5U11v9rwv4HGPp/VxblK+4ld2teT6cvd1NsxK0t66aTUs2mk1zWoIzcPiYSh9df0IpyStx0v34IwNpY9Z1arstIxWfaEVxZtbbdowppWTbbS0tHReb9h8FGt+l1rrOlDKHJx4S/iyfbdXB3888pHTxY76X6Tq4nOTdOlwhF5tfvPj2076mphsLGCtFJWOqMLJJEyOLLO5duzHGTp4zmSJDyxitKlSnx/9LGD2tOlZT9OH9SXQ9lAhnSGOdx6TLGZdvqcPWVSKnCSlF+a6MfpEU7Sy7rLzPmNm4x4epf8AZyynHh+LufUYqipJNZ3V0ztw5PObcPJx+N0t0Wnmmmuad0ToxaWHs7q6fNZH0GFipQi2s7WeuqPSPHL08w0bu/L3ls5hBLRHRuMUAAQAAAAAAAAAAAAAAABzPR9mYzXuXuNtmPUjZ+z8+FgsfL/TWTjSm07N0ZQi1qpTagn5yR8v9Faa3N63rNvz4H2v0vwbqYaq0rypxc0lq920rLxjE+O+iztDc+63HyZyfId/xvcb8Ud2PEjuxzbdDxIhniYqW5rLkuHcsWyMnY6upSfrOT3r63epKsblDDb6yavyIqlBrJrM6wknFsv12pxv9pe1EZtsrCxNG6Po9gVN+hFPWEt3w4GPiFkzX+i8P9uT4OfuS+Z7fHv7PL5H8bX1TNDAL0X+J/AruJawi9Hu2zujgyqcAGmAAAAAAAAAAAAAAAAAAAChi6ef58C+R1oXX50BGal/k/P9obIlgK+9FP8ARqsrU5LSHKm+VlkuaS43t+iVIFHauOw9OMY4mdKMK81RiqtlCU2m1F37eduNjz5MPOae3FyXDLb52lJNJkqRarbBcM6Et6HCEn6S/DL7S7+0qu8XaScXykmn7Tgywyx7fQxzxy6dJGViaEqNT62KvTk7yS1g+duRrJnRhraChUTtK+VieNS76K5C6MVwt7ixhsHOeUIu33nlHz4+AktuoWyTdVa95NQiruTSSXU+swGGVKnGHJZ9W82QbO2ZGl6XrVHrJrTpFcC8dvDxePu9uDn5fP1OnMi5RjaKX5uypSjvy6LN9eSLx0Rz0ABUAAAAAAAAAAAAAAAAAAAAAEFWlxMnaezadXddSKbjfdlqrPWLTyafJm6Q1KN9PLgFl0wcBstUJXpSlClazw6e9h9LJ0086VsvRi93pxNKUVJWaTXJpNEdek1onF8PuspUse2lLJqSTXB2auStT30tS2bSf7NLs5R9iZytlUfuv+efzI1tFcYvzR7/AKiuUvYY8MPpvyz+6s0sFTjpCN+bV35snbM94/lF+L+SPP0mUsl5RWZqSTpmy3tfnUS1I4yc3aPj26nmHwMpZy9FecmaVKkoqyVis26KNNRVl49WdgFZAAAAAAAAAAAAAAAAAAAAAAAAAAB40QVMDTlrCPhl7iwAM6exqb0cl4p/A5WxYcZT9nyNME0vlVKGy6a4N92y1TpRjlGKXZWOwU3QABAAAAAAAAAAAAAAAAAAAAAAAAAAAAAAAAAAAAAAAAAAAAAAAAAAAAAAAAAAAAAAAAAAAAAAAAAAAAAAAAAAAAAAAAAAAAAAAAAAAAAAAAAAAAAAAAAAAAAAAAAAAAAAAAAAAf/Z"/>
        <xdr:cNvSpPr>
          <a:spLocks noChangeAspect="1" noChangeArrowheads="1"/>
        </xdr:cNvSpPr>
      </xdr:nvSpPr>
      <xdr:spPr bwMode="auto">
        <a:xfrm>
          <a:off x="333375" y="1866328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466725</xdr:colOff>
      <xdr:row>294</xdr:row>
      <xdr:rowOff>171450</xdr:rowOff>
    </xdr:from>
    <xdr:to>
      <xdr:col>6</xdr:col>
      <xdr:colOff>1257300</xdr:colOff>
      <xdr:row>294</xdr:row>
      <xdr:rowOff>952500</xdr:rowOff>
    </xdr:to>
    <xdr:pic>
      <xdr:nvPicPr>
        <xdr:cNvPr id="2513" name="Picture 4" descr="rId108"/>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8515350" y="316058550"/>
          <a:ext cx="79057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230</xdr:row>
      <xdr:rowOff>0</xdr:rowOff>
    </xdr:from>
    <xdr:to>
      <xdr:col>1</xdr:col>
      <xdr:colOff>304800</xdr:colOff>
      <xdr:row>230</xdr:row>
      <xdr:rowOff>304800</xdr:rowOff>
    </xdr:to>
    <xdr:sp macro="" textlink="">
      <xdr:nvSpPr>
        <xdr:cNvPr id="1076" name="AutoShape 2" descr="data:image/jpeg;base64,/9j/4AAQSkZJRgABAQAAAQABAAD/2wCEAAkGBxQQEBQQDxQQEBQVFBQUFRUUFBQVFBQVFRQYFxYUFBUYHCggGBomHBQUITEhJSkrLi4uFx8zODMsNygtLisBCgoKDg0OFxAQGiwkHBwsLCwsLCwtLCwsLCwsLCwsLCwsLCwsLCwsLCwsLCwsLCwsLCwsLCwsKywrLCwsLCw3N//AABEIAOEA4QMBIgACEQEDEQH/xAAcAAEAAQUBAQAAAAAAAAAAAAAAAQIEBQYHAwj/xABWEAABAgMDBAoJEQQJBQAAAAABAAIDBBEFEiEHMVGTBhMXIkFhcZGhsQgUMlJUgbPR0iMlMzRCU2Jkc3SCg7LB4eLwJDWiwxUWQ0RVcnWUwmNlhJLx/8QAGQEBAQEBAQEAAAAAAAAAAAAAAAECAwUE/8QAJBEBAAICAQMDBQAAAAAAAAAAAAERAjESIUFRAxRhEyIycaH/2gAMAwEAAhEDEQA/AO4oiICIiAiIgIiICIiAiIgIiICIiAiIgIiICIiAiIgIiICIiAiIgIiICIiAiIgIiICIiAiIgIiICIiAiIgIiICIiAiIgIiICIiAiIg1C3MpEjKPdDiPiPc15Y4Q4bnBrhnaTgOArF7sdn6JrVfmXJ9m/s8z88j9blqoWqSH0Fux2fomtV+ZRuyWfomtV+ZfP9UqlK+gN2Sz9E1qvzJuyWfomtV+ZfP1VFUofQO7LZ+ia1X5lG7NZ/ezWqHpL5/qoSh9A7s1n97N6oeko3Z7P72b1Q9JcACgpQ7/ALs8h3k3qx6SjdokO8m9W30lwCqVSh3/AHaZD3ub1bfSUbtMj73N6tvpLgKVUod9GWqQ97nNW30lsGxjKFJWhEEGA97YrgS1kRhaXUFTdOYmgJpWuC+YVueSg+u0n/mi+RiJQ+lkRFAREQEREBERAREQEREBERB8u5SGulZyNLvqTtzowNKCkQuu41xw4lc7CthLrTgPjMmIcEscGlroTnnEVBqHjhvD6K2PsibJuxIM20YOG1uPGMQejpXH4E5EaKQ3vZh7l5bXlocc5WkdKtvJvElYEWOZqE8Q2OfdEJwJuitAb+GZaG0uIB3uPEdJGniVqJ2McDEe4YggxCQajhqcV6MmqNANN6KVBGIJJ58SOZFe1HfB5ioo74HSvEzreNO3m8ao97rtLeYpddpbzFeHbzdBTt5vGqj2o7S3mKBrtLeYrw7dboKdvDQVB73HaW8xU7W7SzmPnVt28NBUieBwoehBdy0Bz4jIdWi+4NrQ4V4Titlg7CYjv7eGPq3ektQiRzSrd6Qag3hXMc1CvITkYf2sUckU+dQZvZPZRkYjYZitjOc0ONGFt2pNB3Rrm6QqLOnXwBEjw3PgxIAIa4YEPdVlGkGoOJ6VhY825128S9wJcXOcXE5qNJOi70q/tqLdgsacHRnumXjReJuDmJKKu90C0/DpvWOTdAtPw6b1jlrKlLGy/wBfrS8Om9a5SNntpeHTetctZSq30Rs7tntpeHTmtcqd0C0/DpvWFa0SoUmhs26Bafh03rCo3QLT8Om9Y5a0iyrZv6/2n4dN6wqN0C0/DpvWOWtIg2uUykWpDcHidmHEcDyHtPEWuBC+j8nWy9lrSYjgFsRhEOM2lAIgaCS3HuTWoXyKu69jQ43J8VNL0sQOCpEapp4hzBQdtREUGm5VrAfPWbEhwmmJEaC9rRnJArQDhNQF81Tmx2ZbcAlpoG4296hF7rGtd6vsYla/ObObOgvLIk5KtcDQjbGkg6DTMVbHyfEseYYC58CYa0CpLoUQAAcJJGAVi7Ovqq3tl0lNyM7ClpmBGf2nMuLWuqbohOqeTFfKrs61AhFKLSIoilEoQilEEIpUIPRgwPi6iqQw6FXBGBHF9xVO0cbedZkbHKysEy0mXCE1/bEwIxdQHawIJZtnwabZTxrC25OCNMRHt7mt1n+RuDegV8atHQiNB5MVQsqIiKgiIgIiICIiAiIoC7p2M/cz/LLdUZcLXdOxn7mf5ZbqjKyO3IiLI57lutWJAs4QoLiwzEVsJzgSCGXSXAEaaAHiJXzxtLQMy71l49qyvzkfYcuJS1nRowrBgx4o4TDhRHgcpaCAtRoU2bMugCPtJYwxJeLCcXCt5jxv2N+EQKDjosDcJ9yelbEbAmj/AHScP/jRvRUf1emvApz/AG0b0VYkpr1w96elLh709K2Fux6a8CnP9tG9FeE7Z0SBTb4EaDeNG7ZBiMvHQ28BU8itlMLcPenpQM+CelZ1tkRiARLRyCKg7TExHEaIbHjVp2tMV0bTE8ytwvDLwwRYe9Ki4dBWeFixz/dpjUv8yl1hzA/usxqX+ZLg4ZeJYC4dBS4dBWQLACWubdLSQ4EULSM4IOIK8y9nwUZW0FhqKjhFaq+fCGGAzfeV432fBVXbA05sPEoPQQhhh+jgsbMMuvcBpWThuriNP3rHTnsjuVZlXiiKVYgFClEBQpRUQiIsgiIoC7p2NHcz/LLdUZcLXdexo7mf5ZbqjK9h21ERZHL8vZpKSvzkfYcoyLvrZg+Ui/bd5lGX4/skr85H2HJkT/dTflIvlHJOmsdt/DjxqS9UhCstF4rScqRqyQriO32DT/YxVuwWlZUu4kKf4hD59pi0Vax3DKk0oBhRUVPWvU/rnXmePrUfXamp41S0kuHKqiKqGUr+uZFtw3Kawi1p6uGLeKvqTKnxrUWQgQDitxynD11nTmxb5Nq1MDAci7Rp5uW5eToYroC9BLNBxLuCtKKl6mCag1/WCqL8uhkv2kOEPbom1h2cMq24Dx0osVN927lV/KDefTd1MWRtjY1tcOBH23CO9gq6GWw2X21rtocQQ3EEG6cDhRSliGtItsndhLmTUCWZFvbbfN98NzGtbDF5z2kFwiNugkUNeAgKJbYeI0aWbBmGvgzIjXYphuYWmACYgfDJw4Ma8K1ESvGWqIs1si2PvkdqEUguiNeS0Ai4WRHMpX3QN2oOgrDUVnFlCKVCzMCEUosyqERFAXdexo7if/zS3VGXCgu69jR3M/yy3VGTsO2oiLI5Zl+9qyvzofYcqsiv7qZ8pF8q5U5fvasp85/4OVWRX90s+Ui+VcrOmsdy30qKKUWGgLS8p5o2zz/3GF5KKt0C0vKm2sOQ/wBSg+SjKrG4ZXgFcTTHgx5FQ46f1RVji/8Ai88+b71H1o+8I3OBmx+9QVELOKY4iqK4nlO/ek79DyTVp8N9QOZbjlP/AHpOfR8k1YSwGN7XnXFrSWy8EtqAaF05BaSNBo4jxrtGnnZbliHKuE2lRx0V5EaLgwHsugd4VkYNkMMkJslxc6ZdAIrvQLtagAVr46KoxUt7H9M/Zhquet6OQ2FeaxsN7HtuMY0l7BRj3uAq9wGFSqJcUh/WP6AxeloS4ayHNQatIftcQHG7FYA5r219y5uNDmIcM1FlYTG2UzLokKKHsY6E5z2CGxjGh7+7cWtFHF3DXOqnbKZjbYcUGGwwmvZDYyGxsNjYgIfdhgUqbxxWYs+ZmhLum3jb8DtcMQ4TqAVrGjANqGDgHCRjvc+nPdUknOcT410iVm19alsRZoQhHdf2qGITDQVujNePujxlWFVCVVtkREWRCIikiERFiVF3XsaO5n+WW6oy4UF3XsaO5n+WW6oydh21ERZHKOyEfSVlOOZ/luXtkTHrRDOl8Xyrla9kT7Vk/nJ8m5aVk6sa0YkkIspPOlIRe8BgbfxBo404MUmejWEdejvl1VXFy1mx+2OC13aoL3bsctn/ABc6lqzbpxnw6UGlaZlVZ6lZ/wDqcDycVYk7H7YAwtg4/wDQatf2V2JaEGNIR52d7ehCcgww27cuveS4EtGDsGuxziqtnGekukuGJ5SOnmVP4qpxxPKfvVNcP10qPqQ4fr9eNUQ277QpcRpHj6UhnfDlRXE8qDq2pOfR8k1YjY1DvS863A1gS4oXNYMZ6Bhfdg3lOAWUymH1znPo+SarPYRDY9s0yLUMMKWvUbfwE9AqLvDXN5107PPy3Lzt2ShwbrIRjVEQ32xWlrmuBiNAoWtwutaeUlekpHd/R7mU3jZ0EnQ50PAc1VTsgmXRWsixNuD3lpdDi19TN+KKMJAwNA6gGdx8VxIxPWiYHx+W/ihRPRWrZYKX9i+tidUNXU7AcJYQWgviPeZpzW4lkFkK61zgM1QXup3oB4VZy59T+tidTFaRY7oca/DcWOaQQ4GhBoMxUtYeclFeyIx0EuEQOFy5W9ergG0zniV7slawTcYQ7obthwb3IPug3ivXlLtkEbEt2pjiCDEZBhMiGufftbUcoosfGmC8MDru8bcbRrRheLsaDfGrjiccyRMQrzRQpV5MiKEUsERFLURECgLuvYz9zP8ALLdUZcKC7r2NHcz/ACy3VGV7DtqIiyOS9kP7Vk/nJ8m5WuR391Q6++xftK77IX2tJfOT5Mq2yOkf0Uz5SJz3/wAFMtOnp7b1TCigNOHAqun8acPiUVz9aw7KXcH4rV8pzqSki5wpS05Ukk0pvYuK2sYcS0jLYy/ZkFpNL05Bbzsiivir0q47TKejbTBNa/rOvMwTx82C4e6xotKdtzNABQCK4/eqRY0Twqa1jvOjv93h3Iw9ChkI3uFcPFkP8KmtY7zqG2I/wmZP0z50WsvH9UZS3euk2MPc1p8i1WOwqI5jZt0Mta4QINC67QftsAEm8QM1c5VnbtlmUmY8u5xeWV33fXmVr0qvYtR0OeaSBWSJxNK3JiA6g46Art2efluVxbUaK9o297YhG1XXNu4seHuBN0kV3xVUg/1um26JyQdzsmR9yxTiGwX3aeyMPQ5ZCyHXrPna+/yB5jHH/JGWOgH1L6yJ1Q17SUWE2M/bhDLTCGLgX0ddGLaUxxOHiVvD9gHykX7MNW0zAfeBuvo8C6bp32A7nT4kVmzZsmXez3QCA4B97AkBpYbgvYVJwwzK2tKBLCDSGQIrT7mJtjXAvIu1uipAoajkpwrCOBGeo/HFQnL4W20zkrJuJaHQ4ZcW3Sx5pDFHYPJvX8zcRQ45q1Cp/ouTBcNuBBugExGVYSYZLQAN9gYgv1uii1hE5fBbOzNnSzWPc2PvmjBlWuJddGAcBRwvPYKjOGRDwBYMqKopM2goRFBKhEUBd17GfuZ/lluqMuFLuvYz9zP8st1RlR25ERQcn7IT2tJfOj5Nytcjg9a4dR7uIf4z+Cu+yCH7NJ/Ov5bla5IDSzIdO+ifb0KZadPS23kdSpvV8+lUmKKqfwOhc3dW0af0VpuWbCz5elCO3YB/hi0W4B3CtNyxPrZ8uPjsDDiuxMP4grjtnJqLsw8a8SVUTwY5/vXmTj0I+5IPBgqoXj4M365FSqoGenCcEGuZQzW0po8dOZlODkWqwAtpygH1xmeU/YWrQF3js8rP8p/aXhZixH/sc43jlXc0Yj/ksO8q+sl3qMyPgQzzRmFWWFEP2v8AWRPsMV0LUht2qoe4w4T20o0C+5lGurU1pWuYZgrSD7X+sd9gKxjZ/EOoLN0q7tue7YjviitHHe1DQQ0YNaQ3DAUHiViiKTIIiICIiAoUqFARSoQF3XsZ+5n+WW6oy4Uu7djON5PngvS3VG84QdtREQcqy/8AteS+dfynLAZMLeloMiyDGjwobheJD3Xe6caDHkr4ws/2QUNwlJWMAS2HM78jgvQ3AE6BUU5SNK+fzypMXDWGXGX0gdk8j4XKa2H51J2VSWftyV0VEZnnXzWW8hVNziHQp9N0+t8PpgbJ5I5puU1rPOtNyt7IZaLKy8OFHhRXCYZENxwfvQDUkjNjTnC4wWcQ6FAh8XUkYJPqX2b9DtiDS9trK6CaHpUC14PvsP8A9loe1cSqMsdHS3zpwdPdZeG9ttaBT2VnP0KqDbEEOB2xmnAhaEJY0JoKDPi3zqna+LqTgvup8M7sqnmzE3FisIcHAYjMTcoaLX2mnAeNeoB4ExW3zZTc28y7iPUgPwTz9eCrI0qERfTEy2IHloLL0Rzw0mpa0toBeoAaZswWxWdkutGagw5mBCY6HFY17CYrAS0jDAnBaiz9ePBfXmwaSfAsyTgxRdeyXhBze9dcFQeMKSPnncctX3mHrofnTcdtX3hmuh+dfUaKD5b3HrV94ZrofnTcetX3hmuh+dfUiIPlvcdtX3hmuh+dRuPWr7wzWw/OvqVFbHy3uO2r7wzXQ/OqTkftXwduthekvqZFB8sbkFq+Dt1sL0k3IbV8GGuhekvqdEHy5AyOWq5waYMNgJ7p0Vl0cZuknmC75k+2IMsmUEu122Pc7bIsSlL7yAMBwNAAA5ONbOiAiIg8J2UZGhuhRmNiQ3i65jwC1wPAQVz+ZyK2a9xcBMQwSTdbF3o4heBNPGujog5nuIWbpmtaPRXqMi1nXS2s0a6YoNMRm3uGZdHRBzPcPs3TNa0eim4fZnxrWj0V0xEHNNw+zPjWtHopuI2b8a1o9FdLRBzXcRsz41rfypuIWZ8a1v5V0pEHNdxGzNE1rfyquFkVsxrg4CYNCDjFqMNILcQujog55HyNWa9xcRMCpJoItAKknAAUAxzBee4pZmiZ1x8y6OiDS7ByXWdJxRGhwTEe3FpjPMQNINQ5rTva8dKhboiICIiAiIgIiICIiAiIgIiICIiAiIgIiICIiAiIgIiICIiAiIgIiICIiAiIgIiICIiAiIgIiICIiAiIgIiICIiAiIgIiICIiAiIgIiICIiAiIgIiICIiAiIgIiICIiD/9k="/>
        <xdr:cNvSpPr>
          <a:spLocks noChangeAspect="1" noChangeArrowheads="1"/>
        </xdr:cNvSpPr>
      </xdr:nvSpPr>
      <xdr:spPr bwMode="auto">
        <a:xfrm>
          <a:off x="333375" y="24478297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323850</xdr:colOff>
      <xdr:row>230</xdr:row>
      <xdr:rowOff>152400</xdr:rowOff>
    </xdr:from>
    <xdr:to>
      <xdr:col>6</xdr:col>
      <xdr:colOff>1123950</xdr:colOff>
      <xdr:row>230</xdr:row>
      <xdr:rowOff>952500</xdr:rowOff>
    </xdr:to>
    <xdr:pic>
      <xdr:nvPicPr>
        <xdr:cNvPr id="1077" name="Picture 53" descr="rId109"/>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8372475" y="244935375"/>
          <a:ext cx="8001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238125</xdr:colOff>
      <xdr:row>207</xdr:row>
      <xdr:rowOff>9525</xdr:rowOff>
    </xdr:from>
    <xdr:to>
      <xdr:col>6</xdr:col>
      <xdr:colOff>1162050</xdr:colOff>
      <xdr:row>207</xdr:row>
      <xdr:rowOff>1047750</xdr:rowOff>
    </xdr:to>
    <xdr:pic>
      <xdr:nvPicPr>
        <xdr:cNvPr id="1075" name="Picture 51" descr="rId110"/>
        <xdr:cNvPicPr>
          <a:picLocks noChangeAspect="1" noChangeArrowheads="1"/>
        </xdr:cNvPicPr>
      </xdr:nvPicPr>
      <xdr:blipFill>
        <a:blip xmlns:r="http://schemas.openxmlformats.org/officeDocument/2006/relationships" r:embed="rId110">
          <a:extLst>
            <a:ext uri="{28A0092B-C50C-407E-A947-70E740481C1C}">
              <a14:useLocalDpi xmlns:a14="http://schemas.microsoft.com/office/drawing/2010/main" val="0"/>
            </a:ext>
          </a:extLst>
        </a:blip>
        <a:srcRect/>
        <a:stretch>
          <a:fillRect/>
        </a:stretch>
      </xdr:blipFill>
      <xdr:spPr bwMode="auto">
        <a:xfrm>
          <a:off x="8286750" y="220208475"/>
          <a:ext cx="9239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79</xdr:row>
      <xdr:rowOff>66675</xdr:rowOff>
    </xdr:from>
    <xdr:to>
      <xdr:col>6</xdr:col>
      <xdr:colOff>1181100</xdr:colOff>
      <xdr:row>79</xdr:row>
      <xdr:rowOff>1000125</xdr:rowOff>
    </xdr:to>
    <xdr:pic>
      <xdr:nvPicPr>
        <xdr:cNvPr id="1241" name="Picture 1" descr="http://image.ethefaceshop.com/01/LX/01_34100138_LX150.jpg"/>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8296275" y="85782150"/>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121</xdr:row>
      <xdr:rowOff>142875</xdr:rowOff>
    </xdr:from>
    <xdr:to>
      <xdr:col>6</xdr:col>
      <xdr:colOff>1028700</xdr:colOff>
      <xdr:row>121</xdr:row>
      <xdr:rowOff>857250</xdr:rowOff>
    </xdr:to>
    <xdr:pic>
      <xdr:nvPicPr>
        <xdr:cNvPr id="1247" name="Picture 48" descr="http://image.ethefaceshop.com/01/LX/01_31100010_LX150.jpg"/>
        <xdr:cNvPicPr>
          <a:picLocks noChangeAspect="1" noChangeArrowheads="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8362950" y="125749050"/>
          <a:ext cx="7143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119</xdr:row>
      <xdr:rowOff>228600</xdr:rowOff>
    </xdr:from>
    <xdr:to>
      <xdr:col>6</xdr:col>
      <xdr:colOff>981075</xdr:colOff>
      <xdr:row>119</xdr:row>
      <xdr:rowOff>933450</xdr:rowOff>
    </xdr:to>
    <xdr:pic>
      <xdr:nvPicPr>
        <xdr:cNvPr id="1248" name="Picture 49" descr="http://image.ethefaceshop.com/01/LX/01_31100009_LX150.jpg"/>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8324850" y="123682125"/>
          <a:ext cx="7048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122</xdr:row>
      <xdr:rowOff>161925</xdr:rowOff>
    </xdr:from>
    <xdr:to>
      <xdr:col>6</xdr:col>
      <xdr:colOff>962025</xdr:colOff>
      <xdr:row>122</xdr:row>
      <xdr:rowOff>857250</xdr:rowOff>
    </xdr:to>
    <xdr:pic>
      <xdr:nvPicPr>
        <xdr:cNvPr id="1251" name="Picture 27" descr="http://image.ethefaceshop.com/01/LX/01_31100089_LX150.jpg"/>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8315325" y="126844425"/>
          <a:ext cx="6953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123</xdr:row>
      <xdr:rowOff>200025</xdr:rowOff>
    </xdr:from>
    <xdr:to>
      <xdr:col>6</xdr:col>
      <xdr:colOff>981075</xdr:colOff>
      <xdr:row>123</xdr:row>
      <xdr:rowOff>876300</xdr:rowOff>
    </xdr:to>
    <xdr:pic>
      <xdr:nvPicPr>
        <xdr:cNvPr id="1252" name="Picture 44" descr="http://image.ethefaceshop.com/01/LX/01_31100045_LX150.jpg"/>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8353425" y="127958850"/>
          <a:ext cx="6762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124</xdr:row>
      <xdr:rowOff>200025</xdr:rowOff>
    </xdr:from>
    <xdr:to>
      <xdr:col>6</xdr:col>
      <xdr:colOff>1038225</xdr:colOff>
      <xdr:row>124</xdr:row>
      <xdr:rowOff>933450</xdr:rowOff>
    </xdr:to>
    <xdr:pic>
      <xdr:nvPicPr>
        <xdr:cNvPr id="1253" name="Picture 16" descr="http://image.ethefaceshop.com/01/LX/01_31100140_LX150.jpg"/>
        <xdr:cNvPicPr>
          <a:picLocks noChangeAspect="1" noChangeArrowheads="1"/>
        </xdr:cNvPicPr>
      </xdr:nvPicPr>
      <xdr:blipFill>
        <a:blip xmlns:r="http://schemas.openxmlformats.org/officeDocument/2006/relationships" r:embed="rId116">
          <a:extLst>
            <a:ext uri="{28A0092B-C50C-407E-A947-70E740481C1C}">
              <a14:useLocalDpi xmlns:a14="http://schemas.microsoft.com/office/drawing/2010/main" val="0"/>
            </a:ext>
          </a:extLst>
        </a:blip>
        <a:srcRect/>
        <a:stretch>
          <a:fillRect/>
        </a:stretch>
      </xdr:blipFill>
      <xdr:spPr bwMode="auto">
        <a:xfrm>
          <a:off x="8353425" y="129035175"/>
          <a:ext cx="73342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125</xdr:row>
      <xdr:rowOff>104775</xdr:rowOff>
    </xdr:from>
    <xdr:to>
      <xdr:col>6</xdr:col>
      <xdr:colOff>1038225</xdr:colOff>
      <xdr:row>125</xdr:row>
      <xdr:rowOff>838200</xdr:rowOff>
    </xdr:to>
    <xdr:pic>
      <xdr:nvPicPr>
        <xdr:cNvPr id="1255" name="Picture 16" descr="http://image.ethefaceshop.com/01/LX/01_31100140_LX150.jpg"/>
        <xdr:cNvPicPr>
          <a:picLocks noChangeAspect="1" noChangeArrowheads="1"/>
        </xdr:cNvPicPr>
      </xdr:nvPicPr>
      <xdr:blipFill>
        <a:blip xmlns:r="http://schemas.openxmlformats.org/officeDocument/2006/relationships" r:embed="rId116">
          <a:extLst>
            <a:ext uri="{28A0092B-C50C-407E-A947-70E740481C1C}">
              <a14:useLocalDpi xmlns:a14="http://schemas.microsoft.com/office/drawing/2010/main" val="0"/>
            </a:ext>
          </a:extLst>
        </a:blip>
        <a:srcRect/>
        <a:stretch>
          <a:fillRect/>
        </a:stretch>
      </xdr:blipFill>
      <xdr:spPr bwMode="auto">
        <a:xfrm>
          <a:off x="8353425" y="130016250"/>
          <a:ext cx="73342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147</xdr:row>
      <xdr:rowOff>133350</xdr:rowOff>
    </xdr:from>
    <xdr:to>
      <xdr:col>6</xdr:col>
      <xdr:colOff>1162050</xdr:colOff>
      <xdr:row>147</xdr:row>
      <xdr:rowOff>981075</xdr:rowOff>
    </xdr:to>
    <xdr:pic>
      <xdr:nvPicPr>
        <xdr:cNvPr id="1256" name="Picture 53" descr="http://image.ethefaceshop.com/01/LX/01_100101111A1121000201_LX150.jpg"/>
        <xdr:cNvPicPr>
          <a:picLocks noChangeAspect="1" noChangeArrowheads="1"/>
        </xdr:cNvPicPr>
      </xdr:nvPicPr>
      <xdr:blipFill>
        <a:blip xmlns:r="http://schemas.openxmlformats.org/officeDocument/2006/relationships" r:embed="rId117">
          <a:extLst>
            <a:ext uri="{28A0092B-C50C-407E-A947-70E740481C1C}">
              <a14:useLocalDpi xmlns:a14="http://schemas.microsoft.com/office/drawing/2010/main" val="0"/>
            </a:ext>
          </a:extLst>
        </a:blip>
        <a:srcRect/>
        <a:stretch>
          <a:fillRect/>
        </a:stretch>
      </xdr:blipFill>
      <xdr:spPr bwMode="auto">
        <a:xfrm>
          <a:off x="8362950" y="152857200"/>
          <a:ext cx="8477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164</xdr:row>
      <xdr:rowOff>228600</xdr:rowOff>
    </xdr:from>
    <xdr:to>
      <xdr:col>6</xdr:col>
      <xdr:colOff>990600</xdr:colOff>
      <xdr:row>164</xdr:row>
      <xdr:rowOff>942975</xdr:rowOff>
    </xdr:to>
    <xdr:pic>
      <xdr:nvPicPr>
        <xdr:cNvPr id="1262" name="Picture 12" descr="http://image.ethefaceshop.com/01/LX/01_31500142_LX150.jpg"/>
        <xdr:cNvPicPr>
          <a:picLocks noChangeAspect="1" noChangeArrowheads="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8324850" y="171450000"/>
          <a:ext cx="7143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158</xdr:row>
      <xdr:rowOff>57150</xdr:rowOff>
    </xdr:from>
    <xdr:to>
      <xdr:col>6</xdr:col>
      <xdr:colOff>1171575</xdr:colOff>
      <xdr:row>158</xdr:row>
      <xdr:rowOff>819150</xdr:rowOff>
    </xdr:to>
    <xdr:pic>
      <xdr:nvPicPr>
        <xdr:cNvPr id="1263" name="Picture 3" descr="http://image.ethefaceshop.com/01/LX/01_32200087_LX150.jpg"/>
        <xdr:cNvPicPr>
          <a:picLocks noChangeAspect="1" noChangeArrowheads="1"/>
        </xdr:cNvPicPr>
      </xdr:nvPicPr>
      <xdr:blipFill>
        <a:blip xmlns:r="http://schemas.openxmlformats.org/officeDocument/2006/relationships" r:embed="rId119">
          <a:extLst>
            <a:ext uri="{28A0092B-C50C-407E-A947-70E740481C1C}">
              <a14:useLocalDpi xmlns:a14="http://schemas.microsoft.com/office/drawing/2010/main" val="0"/>
            </a:ext>
          </a:extLst>
        </a:blip>
        <a:srcRect/>
        <a:stretch>
          <a:fillRect/>
        </a:stretch>
      </xdr:blipFill>
      <xdr:spPr bwMode="auto">
        <a:xfrm>
          <a:off x="8458200" y="164858700"/>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167</xdr:row>
      <xdr:rowOff>123825</xdr:rowOff>
    </xdr:from>
    <xdr:to>
      <xdr:col>6</xdr:col>
      <xdr:colOff>1133475</xdr:colOff>
      <xdr:row>167</xdr:row>
      <xdr:rowOff>990600</xdr:rowOff>
    </xdr:to>
    <xdr:pic>
      <xdr:nvPicPr>
        <xdr:cNvPr id="1264" name="Picture 7" descr="http://image.ethefaceshop.com/01/LX/01_31500153_LX150.jpg"/>
        <xdr:cNvPicPr>
          <a:picLocks noChangeAspect="1" noChangeArrowheads="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8315325" y="174859950"/>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238125</xdr:colOff>
      <xdr:row>166</xdr:row>
      <xdr:rowOff>85725</xdr:rowOff>
    </xdr:from>
    <xdr:to>
      <xdr:col>6</xdr:col>
      <xdr:colOff>1066800</xdr:colOff>
      <xdr:row>166</xdr:row>
      <xdr:rowOff>952500</xdr:rowOff>
    </xdr:to>
    <xdr:pic>
      <xdr:nvPicPr>
        <xdr:cNvPr id="1265" name="Picture 11" descr="http://image.ethefaceshop.com/01/LX/01_31500145_LX150.jpg"/>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8286750" y="173650275"/>
          <a:ext cx="8286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246</xdr:row>
      <xdr:rowOff>266700</xdr:rowOff>
    </xdr:from>
    <xdr:to>
      <xdr:col>6</xdr:col>
      <xdr:colOff>1095375</xdr:colOff>
      <xdr:row>246</xdr:row>
      <xdr:rowOff>952500</xdr:rowOff>
    </xdr:to>
    <xdr:pic>
      <xdr:nvPicPr>
        <xdr:cNvPr id="1272" name="Picture 165" descr="http://image.ethefaceshop.com/01/LX/01_33100666_LX150.jpg"/>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8458200" y="262070850"/>
          <a:ext cx="6858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390525</xdr:colOff>
      <xdr:row>297</xdr:row>
      <xdr:rowOff>190500</xdr:rowOff>
    </xdr:from>
    <xdr:to>
      <xdr:col>6</xdr:col>
      <xdr:colOff>1076325</xdr:colOff>
      <xdr:row>297</xdr:row>
      <xdr:rowOff>876300</xdr:rowOff>
    </xdr:to>
    <xdr:pic>
      <xdr:nvPicPr>
        <xdr:cNvPr id="1274" name="Picture 169" descr="http://image.ethefaceshop.com/01/LX/01_33100645_LX150.jpg"/>
        <xdr:cNvPicPr>
          <a:picLocks noChangeAspect="1" noChangeArrowheads="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8439150" y="319725675"/>
          <a:ext cx="685800" cy="685800"/>
        </a:xfrm>
        <a:prstGeom prst="rect">
          <a:avLst/>
        </a:prstGeom>
        <a:solidFill>
          <a:srgbClr val="EDEDED"/>
        </a:solidFill>
        <a:ln w="88900" cap="sq">
          <a:solidFill>
            <a:srgbClr val="FFFFFF"/>
          </a:solidFill>
          <a:miter lim="800000"/>
          <a:headEnd/>
          <a:tailEnd/>
        </a:ln>
        <a:effectLst>
          <a:outerShdw dist="18000" dir="5400000" algn="bl" rotWithShape="0">
            <a:srgbClr val="000000">
              <a:alpha val="39999"/>
            </a:srgbClr>
          </a:outerShdw>
        </a:effectLst>
      </xdr:spPr>
    </xdr:pic>
    <xdr:clientData/>
  </xdr:twoCellAnchor>
  <xdr:twoCellAnchor editAs="oneCell">
    <xdr:from>
      <xdr:col>6</xdr:col>
      <xdr:colOff>323850</xdr:colOff>
      <xdr:row>298</xdr:row>
      <xdr:rowOff>152400</xdr:rowOff>
    </xdr:from>
    <xdr:to>
      <xdr:col>6</xdr:col>
      <xdr:colOff>981075</xdr:colOff>
      <xdr:row>298</xdr:row>
      <xdr:rowOff>809625</xdr:rowOff>
    </xdr:to>
    <xdr:pic>
      <xdr:nvPicPr>
        <xdr:cNvPr id="1276" name="Picture 167" descr="http://image.ethefaceshop.com/01/LX/01_33100650_LX150.jpg"/>
        <xdr:cNvPicPr>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8372475" y="320782950"/>
          <a:ext cx="657225" cy="657225"/>
        </a:xfrm>
        <a:prstGeom prst="rect">
          <a:avLst/>
        </a:prstGeom>
        <a:solidFill>
          <a:srgbClr val="EDEDED"/>
        </a:solidFill>
        <a:ln w="88900" cap="sq">
          <a:solidFill>
            <a:srgbClr val="FFFFFF"/>
          </a:solidFill>
          <a:miter lim="800000"/>
          <a:headEnd/>
          <a:tailEnd/>
        </a:ln>
        <a:effectLst>
          <a:outerShdw dist="18000" dir="5400000" algn="bl" rotWithShape="0">
            <a:srgbClr val="000000">
              <a:alpha val="39999"/>
            </a:srgbClr>
          </a:outerShdw>
        </a:effectLst>
      </xdr:spPr>
    </xdr:pic>
    <xdr:clientData/>
  </xdr:twoCellAnchor>
  <xdr:twoCellAnchor editAs="oneCell">
    <xdr:from>
      <xdr:col>6</xdr:col>
      <xdr:colOff>314325</xdr:colOff>
      <xdr:row>293</xdr:row>
      <xdr:rowOff>152400</xdr:rowOff>
    </xdr:from>
    <xdr:to>
      <xdr:col>6</xdr:col>
      <xdr:colOff>1000125</xdr:colOff>
      <xdr:row>293</xdr:row>
      <xdr:rowOff>838200</xdr:rowOff>
    </xdr:to>
    <xdr:pic>
      <xdr:nvPicPr>
        <xdr:cNvPr id="1277" name="Picture 168" descr="http://image.ethefaceshop.com/01/LX/01_33100608_LX150.jpg"/>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8362950" y="314944125"/>
          <a:ext cx="6858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352425</xdr:colOff>
      <xdr:row>291</xdr:row>
      <xdr:rowOff>28575</xdr:rowOff>
    </xdr:from>
    <xdr:to>
      <xdr:col>6</xdr:col>
      <xdr:colOff>1238250</xdr:colOff>
      <xdr:row>291</xdr:row>
      <xdr:rowOff>981075</xdr:rowOff>
    </xdr:to>
    <xdr:pic>
      <xdr:nvPicPr>
        <xdr:cNvPr id="1279" name="Picture 6" descr="http://image.ethefaceshop.com/01/DX/01_31900231_DX300.jpg"/>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8401050" y="313153425"/>
          <a:ext cx="88582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288</xdr:row>
      <xdr:rowOff>85725</xdr:rowOff>
    </xdr:from>
    <xdr:to>
      <xdr:col>6</xdr:col>
      <xdr:colOff>1133475</xdr:colOff>
      <xdr:row>288</xdr:row>
      <xdr:rowOff>962025</xdr:rowOff>
    </xdr:to>
    <xdr:pic>
      <xdr:nvPicPr>
        <xdr:cNvPr id="1280" name="Picture 7" descr="http://image.ethefaceshop.com/01/DX/01_31900228_DX300.jpg"/>
        <xdr:cNvPicPr>
          <a:picLocks noChangeAspect="1" noChangeArrowheads="1"/>
        </xdr:cNvPicPr>
      </xdr:nvPicPr>
      <xdr:blipFill>
        <a:blip xmlns:r="http://schemas.openxmlformats.org/officeDocument/2006/relationships" r:embed="rId127">
          <a:extLst>
            <a:ext uri="{28A0092B-C50C-407E-A947-70E740481C1C}">
              <a14:useLocalDpi xmlns:a14="http://schemas.microsoft.com/office/drawing/2010/main" val="0"/>
            </a:ext>
          </a:extLst>
        </a:blip>
        <a:srcRect/>
        <a:stretch>
          <a:fillRect/>
        </a:stretch>
      </xdr:blipFill>
      <xdr:spPr bwMode="auto">
        <a:xfrm>
          <a:off x="8296275" y="309924450"/>
          <a:ext cx="88582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333375</xdr:colOff>
      <xdr:row>290</xdr:row>
      <xdr:rowOff>76200</xdr:rowOff>
    </xdr:from>
    <xdr:to>
      <xdr:col>6</xdr:col>
      <xdr:colOff>1209675</xdr:colOff>
      <xdr:row>290</xdr:row>
      <xdr:rowOff>942975</xdr:rowOff>
    </xdr:to>
    <xdr:pic>
      <xdr:nvPicPr>
        <xdr:cNvPr id="1281" name="Picture 8" descr="http://image.ethefaceshop.com/01/DX/01_31900230_DX300.jpg"/>
        <xdr:cNvPicPr>
          <a:picLocks noChangeAspect="1" noChangeArrowheads="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flipH="1">
          <a:off x="8382000" y="312105675"/>
          <a:ext cx="8763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219075</xdr:colOff>
      <xdr:row>286</xdr:row>
      <xdr:rowOff>57150</xdr:rowOff>
    </xdr:from>
    <xdr:to>
      <xdr:col>6</xdr:col>
      <xdr:colOff>1257300</xdr:colOff>
      <xdr:row>286</xdr:row>
      <xdr:rowOff>1095375</xdr:rowOff>
    </xdr:to>
    <xdr:pic>
      <xdr:nvPicPr>
        <xdr:cNvPr id="1282" name="Picture 9" descr="http://image.ethefaceshop.com/01/DX/01_31900226_DX300.jpg"/>
        <xdr:cNvPicPr>
          <a:picLocks noChangeAspect="1" noChangeArrowheads="1"/>
        </xdr:cNvPicPr>
      </xdr:nvPicPr>
      <xdr:blipFill>
        <a:blip xmlns:r="http://schemas.openxmlformats.org/officeDocument/2006/relationships" r:embed="rId129">
          <a:extLst>
            <a:ext uri="{28A0092B-C50C-407E-A947-70E740481C1C}">
              <a14:useLocalDpi xmlns:a14="http://schemas.microsoft.com/office/drawing/2010/main" val="0"/>
            </a:ext>
          </a:extLst>
        </a:blip>
        <a:srcRect/>
        <a:stretch>
          <a:fillRect/>
        </a:stretch>
      </xdr:blipFill>
      <xdr:spPr bwMode="auto">
        <a:xfrm>
          <a:off x="8267700" y="307600350"/>
          <a:ext cx="10382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289</xdr:row>
      <xdr:rowOff>104775</xdr:rowOff>
    </xdr:from>
    <xdr:to>
      <xdr:col>6</xdr:col>
      <xdr:colOff>1171575</xdr:colOff>
      <xdr:row>289</xdr:row>
      <xdr:rowOff>1009650</xdr:rowOff>
    </xdr:to>
    <xdr:pic>
      <xdr:nvPicPr>
        <xdr:cNvPr id="1283" name="Picture 10" descr="http://image.ethefaceshop.com/01/DX/01_31900229_DX300.jpg"/>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8315325" y="311038875"/>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285</xdr:row>
      <xdr:rowOff>95250</xdr:rowOff>
    </xdr:from>
    <xdr:to>
      <xdr:col>6</xdr:col>
      <xdr:colOff>1190625</xdr:colOff>
      <xdr:row>285</xdr:row>
      <xdr:rowOff>971550</xdr:rowOff>
    </xdr:to>
    <xdr:pic>
      <xdr:nvPicPr>
        <xdr:cNvPr id="1284" name="Picture 13" descr="http://image.ethefaceshop.com/01/LX/01_31900225_LX150.jpg"/>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8353425" y="306543075"/>
          <a:ext cx="88582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228600</xdr:colOff>
      <xdr:row>287</xdr:row>
      <xdr:rowOff>57150</xdr:rowOff>
    </xdr:from>
    <xdr:to>
      <xdr:col>6</xdr:col>
      <xdr:colOff>1162050</xdr:colOff>
      <xdr:row>287</xdr:row>
      <xdr:rowOff>990600</xdr:rowOff>
    </xdr:to>
    <xdr:pic>
      <xdr:nvPicPr>
        <xdr:cNvPr id="1285" name="Picture 14" descr="http://image.ethefaceshop.com/01/LX/01_31900227_LX150.jpg"/>
        <xdr:cNvPicPr>
          <a:picLocks noChangeAspect="1" noChangeArrowheads="1"/>
        </xdr:cNvPicPr>
      </xdr:nvPicPr>
      <xdr:blipFill>
        <a:blip xmlns:r="http://schemas.openxmlformats.org/officeDocument/2006/relationships" r:embed="rId132">
          <a:extLst>
            <a:ext uri="{28A0092B-C50C-407E-A947-70E740481C1C}">
              <a14:useLocalDpi xmlns:a14="http://schemas.microsoft.com/office/drawing/2010/main" val="0"/>
            </a:ext>
          </a:extLst>
        </a:blip>
        <a:srcRect/>
        <a:stretch>
          <a:fillRect/>
        </a:stretch>
      </xdr:blipFill>
      <xdr:spPr bwMode="auto">
        <a:xfrm>
          <a:off x="8277225" y="308800500"/>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476250</xdr:colOff>
      <xdr:row>210</xdr:row>
      <xdr:rowOff>180975</xdr:rowOff>
    </xdr:from>
    <xdr:to>
      <xdr:col>6</xdr:col>
      <xdr:colOff>1104900</xdr:colOff>
      <xdr:row>210</xdr:row>
      <xdr:rowOff>809625</xdr:rowOff>
    </xdr:to>
    <xdr:pic>
      <xdr:nvPicPr>
        <xdr:cNvPr id="1286" name="Picture 138" descr="더페이스샵 립틴트스틱 01 청순핑크"/>
        <xdr:cNvPicPr>
          <a:picLocks noChangeAspect="1" noChangeArrowheads="1"/>
        </xdr:cNvPicPr>
      </xdr:nvPicPr>
      <xdr:blipFill>
        <a:blip xmlns:r="http://schemas.openxmlformats.org/officeDocument/2006/relationships" r:embed="rId133">
          <a:extLst>
            <a:ext uri="{28A0092B-C50C-407E-A947-70E740481C1C}">
              <a14:useLocalDpi xmlns:a14="http://schemas.microsoft.com/office/drawing/2010/main" val="0"/>
            </a:ext>
          </a:extLst>
        </a:blip>
        <a:srcRect/>
        <a:stretch>
          <a:fillRect/>
        </a:stretch>
      </xdr:blipFill>
      <xdr:spPr bwMode="auto">
        <a:xfrm>
          <a:off x="8524875" y="223466025"/>
          <a:ext cx="6286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352425</xdr:colOff>
      <xdr:row>251</xdr:row>
      <xdr:rowOff>104775</xdr:rowOff>
    </xdr:from>
    <xdr:to>
      <xdr:col>6</xdr:col>
      <xdr:colOff>1209675</xdr:colOff>
      <xdr:row>251</xdr:row>
      <xdr:rowOff>971550</xdr:rowOff>
    </xdr:to>
    <xdr:pic>
      <xdr:nvPicPr>
        <xdr:cNvPr id="3072" name="Picture 1" descr="http://www.top2.vn/media/catalog/product/cache/1/image/5e06319eda06f020e43594a9c230972d/3/7/37_5/k%E1%BA%BB-m%E1%BA%AFt-n%C6%B0%E1%BB%9Bc-face-it-collagen-eyeliner-076al037-shop-chau88-www.top2.vn-30.jpg"/>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8401050" y="267414375"/>
          <a:ext cx="857250" cy="866775"/>
        </a:xfrm>
        <a:prstGeom prst="rect">
          <a:avLst/>
        </a:prstGeom>
        <a:solidFill>
          <a:srgbClr val="EDEDED"/>
        </a:solidFill>
        <a:ln w="88900" cap="sq">
          <a:solidFill>
            <a:srgbClr val="FFFFFF"/>
          </a:solidFill>
          <a:miter lim="800000"/>
          <a:headEnd/>
          <a:tailEnd/>
        </a:ln>
        <a:effectLst>
          <a:outerShdw dist="18000" dir="5400000" algn="bl" rotWithShape="0">
            <a:srgbClr val="000000">
              <a:alpha val="39999"/>
            </a:srgbClr>
          </a:outerShdw>
        </a:effectLst>
      </xdr:spPr>
    </xdr:pic>
    <xdr:clientData/>
  </xdr:twoCellAnchor>
  <xdr:twoCellAnchor editAs="oneCell">
    <xdr:from>
      <xdr:col>6</xdr:col>
      <xdr:colOff>304800</xdr:colOff>
      <xdr:row>172</xdr:row>
      <xdr:rowOff>38100</xdr:rowOff>
    </xdr:from>
    <xdr:to>
      <xdr:col>6</xdr:col>
      <xdr:colOff>1247775</xdr:colOff>
      <xdr:row>172</xdr:row>
      <xdr:rowOff>981075</xdr:rowOff>
    </xdr:to>
    <xdr:pic>
      <xdr:nvPicPr>
        <xdr:cNvPr id="1245" name="Picture 110" descr="http://image.ethefaceshop.com/01/LX/01_32900020_LX150.jpg"/>
        <xdr:cNvPicPr>
          <a:picLocks noChangeAspect="1" noChangeArrowheads="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8353425" y="178908075"/>
          <a:ext cx="9429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196</xdr:row>
      <xdr:rowOff>104775</xdr:rowOff>
    </xdr:from>
    <xdr:to>
      <xdr:col>6</xdr:col>
      <xdr:colOff>1428750</xdr:colOff>
      <xdr:row>196</xdr:row>
      <xdr:rowOff>1047750</xdr:rowOff>
    </xdr:to>
    <xdr:pic>
      <xdr:nvPicPr>
        <xdr:cNvPr id="2050" name="Picture 3" descr="http://www.quanlotnu.net/upload/images/pha%CC%81n-phu%CC%89-the-face-shop-gold-collagen-ampoule-two-way-pact-1420681720.jpg"/>
        <xdr:cNvPicPr>
          <a:picLocks noChangeAspect="1" noChangeArrowheads="1"/>
        </xdr:cNvPicPr>
      </xdr:nvPicPr>
      <xdr:blipFill>
        <a:blip xmlns:r="http://schemas.openxmlformats.org/officeDocument/2006/relationships" r:embed="rId136">
          <a:extLst>
            <a:ext uri="{28A0092B-C50C-407E-A947-70E740481C1C}">
              <a14:useLocalDpi xmlns:a14="http://schemas.microsoft.com/office/drawing/2010/main" val="0"/>
            </a:ext>
          </a:extLst>
        </a:blip>
        <a:srcRect/>
        <a:stretch>
          <a:fillRect/>
        </a:stretch>
      </xdr:blipFill>
      <xdr:spPr bwMode="auto">
        <a:xfrm>
          <a:off x="8362950" y="206987775"/>
          <a:ext cx="111442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257175</xdr:colOff>
      <xdr:row>231</xdr:row>
      <xdr:rowOff>47625</xdr:rowOff>
    </xdr:from>
    <xdr:to>
      <xdr:col>6</xdr:col>
      <xdr:colOff>1133475</xdr:colOff>
      <xdr:row>231</xdr:row>
      <xdr:rowOff>923925</xdr:rowOff>
    </xdr:to>
    <xdr:pic>
      <xdr:nvPicPr>
        <xdr:cNvPr id="1037" name="Picture 4" descr="http://ecx.images-amazon.com/images/I/51aRKXfgPUL.jpg"/>
        <xdr:cNvPicPr>
          <a:picLocks noChangeAspect="1" noChangeArrowheads="1"/>
        </xdr:cNvPicPr>
      </xdr:nvPicPr>
      <xdr:blipFill>
        <a:blip xmlns:r="http://schemas.openxmlformats.org/officeDocument/2006/relationships" r:embed="rId137">
          <a:extLst>
            <a:ext uri="{28A0092B-C50C-407E-A947-70E740481C1C}">
              <a14:useLocalDpi xmlns:a14="http://schemas.microsoft.com/office/drawing/2010/main" val="0"/>
            </a:ext>
          </a:extLst>
        </a:blip>
        <a:srcRect/>
        <a:stretch>
          <a:fillRect/>
        </a:stretch>
      </xdr:blipFill>
      <xdr:spPr bwMode="auto">
        <a:xfrm>
          <a:off x="8305800" y="245868825"/>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209550</xdr:colOff>
      <xdr:row>247</xdr:row>
      <xdr:rowOff>19050</xdr:rowOff>
    </xdr:from>
    <xdr:to>
      <xdr:col>6</xdr:col>
      <xdr:colOff>1181100</xdr:colOff>
      <xdr:row>247</xdr:row>
      <xdr:rowOff>942975</xdr:rowOff>
    </xdr:to>
    <xdr:pic>
      <xdr:nvPicPr>
        <xdr:cNvPr id="2336" name="Picture 8" descr="http://myphamhanquochcm.com/kcfinder/upload/images/2(122).jpg"/>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8258175" y="262918575"/>
          <a:ext cx="97155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400050</xdr:colOff>
      <xdr:row>6</xdr:row>
      <xdr:rowOff>38100</xdr:rowOff>
    </xdr:from>
    <xdr:to>
      <xdr:col>6</xdr:col>
      <xdr:colOff>1304925</xdr:colOff>
      <xdr:row>6</xdr:row>
      <xdr:rowOff>933450</xdr:rowOff>
    </xdr:to>
    <xdr:pic>
      <xdr:nvPicPr>
        <xdr:cNvPr id="1036" name="Picture 1" descr="http://www.koreadepart.com/data/cheditor4/1409/0b9286e987762058c8e7dd5918bd08a3_5qffVk5yAoUTrF8y5gDv5JwC.jpg"/>
        <xdr:cNvPicPr>
          <a:picLocks noChangeAspect="1" noChangeArrowheads="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8448675" y="5105400"/>
          <a:ext cx="9048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257175</xdr:colOff>
      <xdr:row>56</xdr:row>
      <xdr:rowOff>76200</xdr:rowOff>
    </xdr:from>
    <xdr:to>
      <xdr:col>6</xdr:col>
      <xdr:colOff>1276350</xdr:colOff>
      <xdr:row>56</xdr:row>
      <xdr:rowOff>1095375</xdr:rowOff>
    </xdr:to>
    <xdr:pic>
      <xdr:nvPicPr>
        <xdr:cNvPr id="1038" name="Picture 2" descr="http://depnhuy.com/wp-content/uploads/2014/12/Phyto-Powder-In-Cleasing-Cream.jpg"/>
        <xdr:cNvPicPr>
          <a:picLocks noChangeAspect="1" noChangeArrowheads="1"/>
        </xdr:cNvPicPr>
      </xdr:nvPicPr>
      <xdr:blipFill>
        <a:blip xmlns:r="http://schemas.openxmlformats.org/officeDocument/2006/relationships" r:embed="rId140">
          <a:extLst>
            <a:ext uri="{28A0092B-C50C-407E-A947-70E740481C1C}">
              <a14:useLocalDpi xmlns:a14="http://schemas.microsoft.com/office/drawing/2010/main" val="0"/>
            </a:ext>
          </a:extLst>
        </a:blip>
        <a:srcRect/>
        <a:stretch>
          <a:fillRect/>
        </a:stretch>
      </xdr:blipFill>
      <xdr:spPr bwMode="auto">
        <a:xfrm>
          <a:off x="8305800" y="62160150"/>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67</xdr:row>
      <xdr:rowOff>47625</xdr:rowOff>
    </xdr:from>
    <xdr:to>
      <xdr:col>6</xdr:col>
      <xdr:colOff>1219200</xdr:colOff>
      <xdr:row>67</xdr:row>
      <xdr:rowOff>962025</xdr:rowOff>
    </xdr:to>
    <xdr:pic>
      <xdr:nvPicPr>
        <xdr:cNvPr id="2341" name="Picture 3" descr="http://www.koreadepart.com/data/item/1403497358_l1"/>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8362950" y="72799575"/>
          <a:ext cx="90487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400050</xdr:colOff>
      <xdr:row>68</xdr:row>
      <xdr:rowOff>57150</xdr:rowOff>
    </xdr:from>
    <xdr:to>
      <xdr:col>6</xdr:col>
      <xdr:colOff>1304925</xdr:colOff>
      <xdr:row>68</xdr:row>
      <xdr:rowOff>971550</xdr:rowOff>
    </xdr:to>
    <xdr:pic>
      <xdr:nvPicPr>
        <xdr:cNvPr id="2343" name="Picture 4" descr="http://www.koreadepart.com/data/item/1411099454_l1"/>
        <xdr:cNvPicPr>
          <a:picLocks noChangeAspect="1" noChangeArrowheads="1"/>
        </xdr:cNvPicPr>
      </xdr:nvPicPr>
      <xdr:blipFill>
        <a:blip xmlns:r="http://schemas.openxmlformats.org/officeDocument/2006/relationships" r:embed="rId142">
          <a:extLst>
            <a:ext uri="{28A0092B-C50C-407E-A947-70E740481C1C}">
              <a14:useLocalDpi xmlns:a14="http://schemas.microsoft.com/office/drawing/2010/main" val="0"/>
            </a:ext>
          </a:extLst>
        </a:blip>
        <a:srcRect/>
        <a:stretch>
          <a:fillRect/>
        </a:stretch>
      </xdr:blipFill>
      <xdr:spPr bwMode="auto">
        <a:xfrm>
          <a:off x="8448675" y="73885425"/>
          <a:ext cx="90487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28</xdr:row>
      <xdr:rowOff>95250</xdr:rowOff>
    </xdr:from>
    <xdr:to>
      <xdr:col>6</xdr:col>
      <xdr:colOff>1314450</xdr:colOff>
      <xdr:row>28</xdr:row>
      <xdr:rowOff>1076325</xdr:rowOff>
    </xdr:to>
    <xdr:pic>
      <xdr:nvPicPr>
        <xdr:cNvPr id="1266" name="Picture 242" descr="http://krstore.com.vn/media/catalog/product/cache/1/image/700x700/9df78eab33525d08d6e5fb8d27136e95/1/0/10561831_948571221835913_6770846453044863267_n.jpg"/>
        <xdr:cNvPicPr>
          <a:picLocks noChangeAspect="1" noChangeArrowheads="1"/>
        </xdr:cNvPicPr>
      </xdr:nvPicPr>
      <xdr:blipFill>
        <a:blip xmlns:r="http://schemas.openxmlformats.org/officeDocument/2006/relationships" r:embed="rId143">
          <a:extLst>
            <a:ext uri="{28A0092B-C50C-407E-A947-70E740481C1C}">
              <a14:useLocalDpi xmlns:a14="http://schemas.microsoft.com/office/drawing/2010/main" val="0"/>
            </a:ext>
          </a:extLst>
        </a:blip>
        <a:srcRect/>
        <a:stretch>
          <a:fillRect/>
        </a:stretch>
      </xdr:blipFill>
      <xdr:spPr bwMode="auto">
        <a:xfrm>
          <a:off x="8391525" y="29365575"/>
          <a:ext cx="97155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104775</xdr:colOff>
      <xdr:row>55</xdr:row>
      <xdr:rowOff>1133475</xdr:rowOff>
    </xdr:from>
    <xdr:to>
      <xdr:col>6</xdr:col>
      <xdr:colOff>1400175</xdr:colOff>
      <xdr:row>57</xdr:row>
      <xdr:rowOff>161925</xdr:rowOff>
    </xdr:to>
    <xdr:sp macro="" textlink="">
      <xdr:nvSpPr>
        <xdr:cNvPr id="2360" name="AutoShape 2" descr="Image result for sữa rửa mặt mousse nettoyante the"/>
        <xdr:cNvSpPr>
          <a:spLocks noChangeAspect="1" noChangeArrowheads="1"/>
        </xdr:cNvSpPr>
      </xdr:nvSpPr>
      <xdr:spPr bwMode="auto">
        <a:xfrm>
          <a:off x="8153400" y="62083950"/>
          <a:ext cx="129540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228600</xdr:colOff>
      <xdr:row>34</xdr:row>
      <xdr:rowOff>104775</xdr:rowOff>
    </xdr:from>
    <xdr:to>
      <xdr:col>6</xdr:col>
      <xdr:colOff>1162050</xdr:colOff>
      <xdr:row>34</xdr:row>
      <xdr:rowOff>1038225</xdr:rowOff>
    </xdr:to>
    <xdr:pic>
      <xdr:nvPicPr>
        <xdr:cNvPr id="1267" name="Picture 10" descr="카밍씨드 순한 버블 폼 클렌저"/>
        <xdr:cNvPicPr>
          <a:picLocks noChangeAspect="1" noChangeArrowheads="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8277225" y="36461700"/>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219075</xdr:colOff>
      <xdr:row>135</xdr:row>
      <xdr:rowOff>38100</xdr:rowOff>
    </xdr:from>
    <xdr:to>
      <xdr:col>6</xdr:col>
      <xdr:colOff>1095375</xdr:colOff>
      <xdr:row>135</xdr:row>
      <xdr:rowOff>914400</xdr:rowOff>
    </xdr:to>
    <xdr:pic>
      <xdr:nvPicPr>
        <xdr:cNvPr id="1271" name="Picture 179" descr="http://enbac10.vcmedia.vn/i:up_new/2014/08/04/item/863864/20140804125427/enbac.jpg"/>
        <xdr:cNvPicPr>
          <a:picLocks noChangeAspect="1" noChangeArrowheads="1"/>
        </xdr:cNvPicPr>
      </xdr:nvPicPr>
      <xdr:blipFill>
        <a:blip xmlns:r="http://schemas.openxmlformats.org/officeDocument/2006/relationships" r:embed="rId145">
          <a:extLst>
            <a:ext uri="{28A0092B-C50C-407E-A947-70E740481C1C}">
              <a14:useLocalDpi xmlns:a14="http://schemas.microsoft.com/office/drawing/2010/main" val="0"/>
            </a:ext>
          </a:extLst>
        </a:blip>
        <a:srcRect/>
        <a:stretch>
          <a:fillRect/>
        </a:stretch>
      </xdr:blipFill>
      <xdr:spPr bwMode="auto">
        <a:xfrm>
          <a:off x="8267700" y="139369800"/>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361950</xdr:colOff>
      <xdr:row>136</xdr:row>
      <xdr:rowOff>200025</xdr:rowOff>
    </xdr:from>
    <xdr:to>
      <xdr:col>6</xdr:col>
      <xdr:colOff>1114425</xdr:colOff>
      <xdr:row>136</xdr:row>
      <xdr:rowOff>952500</xdr:rowOff>
    </xdr:to>
    <xdr:pic>
      <xdr:nvPicPr>
        <xdr:cNvPr id="1287" name="Picture 13" descr="http://image.ethefaceshop.com/01/LX/01_34100086_LX150.jpg"/>
        <xdr:cNvPicPr>
          <a:picLocks noChangeAspect="1" noChangeArrowheads="1"/>
        </xdr:cNvPicPr>
      </xdr:nvPicPr>
      <xdr:blipFill>
        <a:blip xmlns:r="http://schemas.openxmlformats.org/officeDocument/2006/relationships" r:embed="rId146">
          <a:extLst>
            <a:ext uri="{28A0092B-C50C-407E-A947-70E740481C1C}">
              <a14:useLocalDpi xmlns:a14="http://schemas.microsoft.com/office/drawing/2010/main" val="0"/>
            </a:ext>
          </a:extLst>
        </a:blip>
        <a:srcRect/>
        <a:stretch>
          <a:fillRect/>
        </a:stretch>
      </xdr:blipFill>
      <xdr:spPr bwMode="auto">
        <a:xfrm>
          <a:off x="8410575" y="140608050"/>
          <a:ext cx="752475"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381000</xdr:colOff>
      <xdr:row>99</xdr:row>
      <xdr:rowOff>104775</xdr:rowOff>
    </xdr:from>
    <xdr:to>
      <xdr:col>6</xdr:col>
      <xdr:colOff>1228725</xdr:colOff>
      <xdr:row>99</xdr:row>
      <xdr:rowOff>952500</xdr:rowOff>
    </xdr:to>
    <xdr:pic>
      <xdr:nvPicPr>
        <xdr:cNvPr id="1288" name="Picture 14" descr="http://image.ethefaceshop.com/01/LX/01_34100085_LX150.jpg"/>
        <xdr:cNvPicPr>
          <a:picLocks noChangeAspect="1" noChangeArrowheads="1"/>
        </xdr:cNvPicPr>
      </xdr:nvPicPr>
      <xdr:blipFill>
        <a:blip xmlns:r="http://schemas.openxmlformats.org/officeDocument/2006/relationships" r:embed="rId147">
          <a:extLst>
            <a:ext uri="{28A0092B-C50C-407E-A947-70E740481C1C}">
              <a14:useLocalDpi xmlns:a14="http://schemas.microsoft.com/office/drawing/2010/main" val="0"/>
            </a:ext>
          </a:extLst>
        </a:blip>
        <a:srcRect/>
        <a:stretch>
          <a:fillRect/>
        </a:stretch>
      </xdr:blipFill>
      <xdr:spPr bwMode="auto">
        <a:xfrm>
          <a:off x="8429625" y="105079800"/>
          <a:ext cx="8477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0</xdr:colOff>
      <xdr:row>184</xdr:row>
      <xdr:rowOff>0</xdr:rowOff>
    </xdr:from>
    <xdr:to>
      <xdr:col>6</xdr:col>
      <xdr:colOff>304800</xdr:colOff>
      <xdr:row>184</xdr:row>
      <xdr:rowOff>304800</xdr:rowOff>
    </xdr:to>
    <xdr:sp macro="" textlink="">
      <xdr:nvSpPr>
        <xdr:cNvPr id="1064" name="AutoShape 2" descr="Image result for phấn cc aqua uv"/>
        <xdr:cNvSpPr>
          <a:spLocks noChangeAspect="1" noChangeArrowheads="1"/>
        </xdr:cNvSpPr>
      </xdr:nvSpPr>
      <xdr:spPr bwMode="auto">
        <a:xfrm>
          <a:off x="8048625" y="1913382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323850</xdr:colOff>
      <xdr:row>184</xdr:row>
      <xdr:rowOff>57150</xdr:rowOff>
    </xdr:from>
    <xdr:to>
      <xdr:col>6</xdr:col>
      <xdr:colOff>1276350</xdr:colOff>
      <xdr:row>184</xdr:row>
      <xdr:rowOff>1000125</xdr:rowOff>
    </xdr:to>
    <xdr:pic>
      <xdr:nvPicPr>
        <xdr:cNvPr id="1087" name="Picture 5" descr="http://myphamkoala.vn/wp-content/uploads/2015/03/24h.png"/>
        <xdr:cNvPicPr>
          <a:picLocks noChangeAspect="1" noChangeArrowheads="1"/>
        </xdr:cNvPicPr>
      </xdr:nvPicPr>
      <xdr:blipFill>
        <a:blip xmlns:r="http://schemas.openxmlformats.org/officeDocument/2006/relationships" r:embed="rId148" cstate="print">
          <a:extLst>
            <a:ext uri="{28A0092B-C50C-407E-A947-70E740481C1C}">
              <a14:useLocalDpi xmlns:a14="http://schemas.microsoft.com/office/drawing/2010/main" val="0"/>
            </a:ext>
          </a:extLst>
        </a:blip>
        <a:srcRect/>
        <a:stretch>
          <a:fillRect/>
        </a:stretch>
      </xdr:blipFill>
      <xdr:spPr bwMode="auto">
        <a:xfrm>
          <a:off x="8372475" y="191395350"/>
          <a:ext cx="95250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0</xdr:colOff>
      <xdr:row>189</xdr:row>
      <xdr:rowOff>0</xdr:rowOff>
    </xdr:from>
    <xdr:to>
      <xdr:col>6</xdr:col>
      <xdr:colOff>304800</xdr:colOff>
      <xdr:row>189</xdr:row>
      <xdr:rowOff>304800</xdr:rowOff>
    </xdr:to>
    <xdr:sp macro="" textlink="">
      <xdr:nvSpPr>
        <xdr:cNvPr id="1093" name="AutoShape 6" descr="Image result for Gold Collagen Ampoule Foundation"/>
        <xdr:cNvSpPr>
          <a:spLocks noChangeAspect="1" noChangeArrowheads="1"/>
        </xdr:cNvSpPr>
      </xdr:nvSpPr>
      <xdr:spPr bwMode="auto">
        <a:xfrm>
          <a:off x="8048625" y="19755802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0</xdr:colOff>
      <xdr:row>25</xdr:row>
      <xdr:rowOff>0</xdr:rowOff>
    </xdr:from>
    <xdr:to>
      <xdr:col>6</xdr:col>
      <xdr:colOff>304800</xdr:colOff>
      <xdr:row>25</xdr:row>
      <xdr:rowOff>304800</xdr:rowOff>
    </xdr:to>
    <xdr:sp macro="" textlink="">
      <xdr:nvSpPr>
        <xdr:cNvPr id="1049" name="AutoShape 1" descr="Image result for right water bright o2 clean sing foam"/>
        <xdr:cNvSpPr>
          <a:spLocks noChangeAspect="1" noChangeArrowheads="1"/>
        </xdr:cNvSpPr>
      </xdr:nvSpPr>
      <xdr:spPr bwMode="auto">
        <a:xfrm>
          <a:off x="8048625" y="2546032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152400</xdr:colOff>
      <xdr:row>96</xdr:row>
      <xdr:rowOff>38100</xdr:rowOff>
    </xdr:from>
    <xdr:to>
      <xdr:col>6</xdr:col>
      <xdr:colOff>1190625</xdr:colOff>
      <xdr:row>96</xdr:row>
      <xdr:rowOff>1066800</xdr:rowOff>
    </xdr:to>
    <xdr:pic>
      <xdr:nvPicPr>
        <xdr:cNvPr id="1102" name="Picture 3" descr="http://static.w2beauty.com/44264-thickbox_default/the-faceshop-chia-seed-sebum-control-moisture-water.jpg"/>
        <xdr:cNvPicPr>
          <a:picLocks noChangeAspect="1" noChangeArrowheads="1"/>
        </xdr:cNvPicPr>
      </xdr:nvPicPr>
      <xdr:blipFill>
        <a:blip xmlns:r="http://schemas.openxmlformats.org/officeDocument/2006/relationships" r:embed="rId149">
          <a:extLst>
            <a:ext uri="{28A0092B-C50C-407E-A947-70E740481C1C}">
              <a14:useLocalDpi xmlns:a14="http://schemas.microsoft.com/office/drawing/2010/main" val="0"/>
            </a:ext>
          </a:extLst>
        </a:blip>
        <a:srcRect/>
        <a:stretch>
          <a:fillRect/>
        </a:stretch>
      </xdr:blipFill>
      <xdr:spPr bwMode="auto">
        <a:xfrm flipH="1">
          <a:off x="8201025" y="101784150"/>
          <a:ext cx="103822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523875</xdr:colOff>
      <xdr:row>113</xdr:row>
      <xdr:rowOff>152400</xdr:rowOff>
    </xdr:from>
    <xdr:to>
      <xdr:col>6</xdr:col>
      <xdr:colOff>1181100</xdr:colOff>
      <xdr:row>113</xdr:row>
      <xdr:rowOff>771525</xdr:rowOff>
    </xdr:to>
    <xdr:pic>
      <xdr:nvPicPr>
        <xdr:cNvPr id="1292" name="Picture 5" descr="rId83"/>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8572500" y="117909975"/>
          <a:ext cx="657225" cy="619125"/>
        </a:xfrm>
        <a:prstGeom prst="rect">
          <a:avLst/>
        </a:prstGeom>
        <a:solidFill>
          <a:srgbClr val="EDEDED"/>
        </a:solidFill>
        <a:ln w="88900" cap="sq">
          <a:solidFill>
            <a:srgbClr val="FFFFFF"/>
          </a:solidFill>
          <a:miter lim="800000"/>
          <a:headEnd/>
          <a:tailEnd/>
        </a:ln>
        <a:effectLst>
          <a:outerShdw dist="18000" dir="5400000" algn="bl" rotWithShape="0">
            <a:srgbClr val="000000">
              <a:alpha val="39999"/>
            </a:srgbClr>
          </a:outerShdw>
        </a:effectLst>
      </xdr:spPr>
    </xdr:pic>
    <xdr:clientData/>
  </xdr:twoCellAnchor>
  <xdr:twoCellAnchor editAs="oneCell">
    <xdr:from>
      <xdr:col>6</xdr:col>
      <xdr:colOff>247650</xdr:colOff>
      <xdr:row>120</xdr:row>
      <xdr:rowOff>104775</xdr:rowOff>
    </xdr:from>
    <xdr:to>
      <xdr:col>6</xdr:col>
      <xdr:colOff>952500</xdr:colOff>
      <xdr:row>120</xdr:row>
      <xdr:rowOff>809625</xdr:rowOff>
    </xdr:to>
    <xdr:pic>
      <xdr:nvPicPr>
        <xdr:cNvPr id="1293" name="Picture 49" descr="http://image.ethefaceshop.com/01/LX/01_31100009_LX150.jpg"/>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8296275" y="124634625"/>
          <a:ext cx="7048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809625</xdr:colOff>
      <xdr:row>176</xdr:row>
      <xdr:rowOff>847725</xdr:rowOff>
    </xdr:from>
    <xdr:to>
      <xdr:col>5</xdr:col>
      <xdr:colOff>819150</xdr:colOff>
      <xdr:row>177</xdr:row>
      <xdr:rowOff>790575</xdr:rowOff>
    </xdr:to>
    <xdr:sp macro="" textlink="">
      <xdr:nvSpPr>
        <xdr:cNvPr id="1107" name="AutoShape 8" descr="Image result for BB aqua tinted"/>
        <xdr:cNvSpPr>
          <a:spLocks noChangeAspect="1" noChangeArrowheads="1"/>
        </xdr:cNvSpPr>
      </xdr:nvSpPr>
      <xdr:spPr bwMode="auto">
        <a:xfrm>
          <a:off x="6915150" y="183184800"/>
          <a:ext cx="97155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0</xdr:colOff>
      <xdr:row>202</xdr:row>
      <xdr:rowOff>0</xdr:rowOff>
    </xdr:from>
    <xdr:to>
      <xdr:col>6</xdr:col>
      <xdr:colOff>304800</xdr:colOff>
      <xdr:row>202</xdr:row>
      <xdr:rowOff>304800</xdr:rowOff>
    </xdr:to>
    <xdr:sp macro="" textlink="">
      <xdr:nvSpPr>
        <xdr:cNvPr id="1109" name="AutoShape 10" descr="Image result for flash pink powder beam"/>
        <xdr:cNvSpPr>
          <a:spLocks noChangeAspect="1" noChangeArrowheads="1"/>
        </xdr:cNvSpPr>
      </xdr:nvSpPr>
      <xdr:spPr bwMode="auto">
        <a:xfrm>
          <a:off x="8048625" y="2152078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0</xdr:colOff>
      <xdr:row>202</xdr:row>
      <xdr:rowOff>0</xdr:rowOff>
    </xdr:from>
    <xdr:to>
      <xdr:col>6</xdr:col>
      <xdr:colOff>304800</xdr:colOff>
      <xdr:row>202</xdr:row>
      <xdr:rowOff>304800</xdr:rowOff>
    </xdr:to>
    <xdr:sp macro="" textlink="">
      <xdr:nvSpPr>
        <xdr:cNvPr id="1110" name="AutoShape 11" descr="Image result for flash pink powder beam"/>
        <xdr:cNvSpPr>
          <a:spLocks noChangeAspect="1" noChangeArrowheads="1"/>
        </xdr:cNvSpPr>
      </xdr:nvSpPr>
      <xdr:spPr bwMode="auto">
        <a:xfrm>
          <a:off x="8048625" y="2152078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24</xdr:row>
      <xdr:rowOff>1152525</xdr:rowOff>
    </xdr:from>
    <xdr:to>
      <xdr:col>6</xdr:col>
      <xdr:colOff>1400175</xdr:colOff>
      <xdr:row>25</xdr:row>
      <xdr:rowOff>1266825</xdr:rowOff>
    </xdr:to>
    <xdr:sp macro="" textlink="">
      <xdr:nvSpPr>
        <xdr:cNvPr id="1295" name="AutoShape 2" descr="Image result for sữa rửa mặt mousse nettoyante the"/>
        <xdr:cNvSpPr>
          <a:spLocks noChangeAspect="1" noChangeArrowheads="1"/>
        </xdr:cNvSpPr>
      </xdr:nvSpPr>
      <xdr:spPr bwMode="auto">
        <a:xfrm>
          <a:off x="8153400" y="25431750"/>
          <a:ext cx="129540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55</xdr:row>
      <xdr:rowOff>1133475</xdr:rowOff>
    </xdr:from>
    <xdr:to>
      <xdr:col>6</xdr:col>
      <xdr:colOff>1400175</xdr:colOff>
      <xdr:row>57</xdr:row>
      <xdr:rowOff>76200</xdr:rowOff>
    </xdr:to>
    <xdr:sp macro="" textlink="">
      <xdr:nvSpPr>
        <xdr:cNvPr id="1296" name="AutoShape 2" descr="Image result for sữa rửa mặt mousse nettoyante the"/>
        <xdr:cNvSpPr>
          <a:spLocks noChangeAspect="1" noChangeArrowheads="1"/>
        </xdr:cNvSpPr>
      </xdr:nvSpPr>
      <xdr:spPr bwMode="auto">
        <a:xfrm>
          <a:off x="8153400" y="62083950"/>
          <a:ext cx="1295400"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95</xdr:row>
      <xdr:rowOff>1076325</xdr:rowOff>
    </xdr:from>
    <xdr:to>
      <xdr:col>6</xdr:col>
      <xdr:colOff>1400175</xdr:colOff>
      <xdr:row>97</xdr:row>
      <xdr:rowOff>76200</xdr:rowOff>
    </xdr:to>
    <xdr:sp macro="" textlink="">
      <xdr:nvSpPr>
        <xdr:cNvPr id="1297" name="AutoShape 2" descr="Image result for sữa rửa mặt mousse nettoyante the"/>
        <xdr:cNvSpPr>
          <a:spLocks noChangeAspect="1" noChangeArrowheads="1"/>
        </xdr:cNvSpPr>
      </xdr:nvSpPr>
      <xdr:spPr bwMode="auto">
        <a:xfrm>
          <a:off x="8153400" y="101746050"/>
          <a:ext cx="12954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147</xdr:row>
      <xdr:rowOff>1143000</xdr:rowOff>
    </xdr:from>
    <xdr:to>
      <xdr:col>6</xdr:col>
      <xdr:colOff>1400175</xdr:colOff>
      <xdr:row>149</xdr:row>
      <xdr:rowOff>76200</xdr:rowOff>
    </xdr:to>
    <xdr:sp macro="" textlink="">
      <xdr:nvSpPr>
        <xdr:cNvPr id="1298" name="AutoShape 2" descr="Image result for sữa rửa mặt mousse nettoyante the"/>
        <xdr:cNvSpPr>
          <a:spLocks noChangeAspect="1" noChangeArrowheads="1"/>
        </xdr:cNvSpPr>
      </xdr:nvSpPr>
      <xdr:spPr bwMode="auto">
        <a:xfrm>
          <a:off x="8153400" y="153866850"/>
          <a:ext cx="1295400"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153</xdr:row>
      <xdr:rowOff>571500</xdr:rowOff>
    </xdr:from>
    <xdr:to>
      <xdr:col>6</xdr:col>
      <xdr:colOff>1400175</xdr:colOff>
      <xdr:row>155</xdr:row>
      <xdr:rowOff>419100</xdr:rowOff>
    </xdr:to>
    <xdr:sp macro="" textlink="">
      <xdr:nvSpPr>
        <xdr:cNvPr id="1299" name="AutoShape 2" descr="Image result for sữa rửa mặt mousse nettoyante the"/>
        <xdr:cNvSpPr>
          <a:spLocks noChangeAspect="1" noChangeArrowheads="1"/>
        </xdr:cNvSpPr>
      </xdr:nvSpPr>
      <xdr:spPr bwMode="auto">
        <a:xfrm>
          <a:off x="8153400" y="160477200"/>
          <a:ext cx="1295400" cy="1790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195</xdr:row>
      <xdr:rowOff>971550</xdr:rowOff>
    </xdr:from>
    <xdr:to>
      <xdr:col>6</xdr:col>
      <xdr:colOff>1400175</xdr:colOff>
      <xdr:row>196</xdr:row>
      <xdr:rowOff>209550</xdr:rowOff>
    </xdr:to>
    <xdr:sp macro="" textlink="">
      <xdr:nvSpPr>
        <xdr:cNvPr id="1300" name="AutoShape 2" descr="Image result for sữa rửa mặt mousse nettoyante the"/>
        <xdr:cNvSpPr>
          <a:spLocks noChangeAspect="1" noChangeArrowheads="1"/>
        </xdr:cNvSpPr>
      </xdr:nvSpPr>
      <xdr:spPr bwMode="auto">
        <a:xfrm>
          <a:off x="8153400" y="206054325"/>
          <a:ext cx="129540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173</xdr:row>
      <xdr:rowOff>1038225</xdr:rowOff>
    </xdr:from>
    <xdr:to>
      <xdr:col>6</xdr:col>
      <xdr:colOff>1400175</xdr:colOff>
      <xdr:row>175</xdr:row>
      <xdr:rowOff>28575</xdr:rowOff>
    </xdr:to>
    <xdr:sp macro="" textlink="">
      <xdr:nvSpPr>
        <xdr:cNvPr id="1301" name="AutoShape 2" descr="Image result for sữa rửa mặt mousse nettoyante the"/>
        <xdr:cNvSpPr>
          <a:spLocks noChangeAspect="1" noChangeArrowheads="1"/>
        </xdr:cNvSpPr>
      </xdr:nvSpPr>
      <xdr:spPr bwMode="auto">
        <a:xfrm>
          <a:off x="8153400" y="180946425"/>
          <a:ext cx="12954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57150</xdr:colOff>
      <xdr:row>5</xdr:row>
      <xdr:rowOff>971550</xdr:rowOff>
    </xdr:from>
    <xdr:to>
      <xdr:col>6</xdr:col>
      <xdr:colOff>1209675</xdr:colOff>
      <xdr:row>6</xdr:row>
      <xdr:rowOff>923925</xdr:rowOff>
    </xdr:to>
    <xdr:sp macro="" textlink="">
      <xdr:nvSpPr>
        <xdr:cNvPr id="1302" name="AutoShape 2" descr="Image result for sữa rửa mặt mousse nettoyante the"/>
        <xdr:cNvSpPr>
          <a:spLocks noChangeAspect="1" noChangeArrowheads="1"/>
        </xdr:cNvSpPr>
      </xdr:nvSpPr>
      <xdr:spPr bwMode="auto">
        <a:xfrm>
          <a:off x="8105775" y="5057775"/>
          <a:ext cx="11525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114300</xdr:colOff>
      <xdr:row>192</xdr:row>
      <xdr:rowOff>85725</xdr:rowOff>
    </xdr:from>
    <xdr:to>
      <xdr:col>6</xdr:col>
      <xdr:colOff>1343025</xdr:colOff>
      <xdr:row>192</xdr:row>
      <xdr:rowOff>1304925</xdr:rowOff>
    </xdr:to>
    <xdr:pic>
      <xdr:nvPicPr>
        <xdr:cNvPr id="1083" name="Picture 2" descr="01_34200377_TSX3"/>
        <xdr:cNvPicPr>
          <a:picLocks noChangeAspect="1" noChangeArrowheads="1"/>
        </xdr:cNvPicPr>
      </xdr:nvPicPr>
      <xdr:blipFill>
        <a:blip xmlns:r="http://schemas.openxmlformats.org/officeDocument/2006/relationships" r:embed="rId150">
          <a:extLst>
            <a:ext uri="{28A0092B-C50C-407E-A947-70E740481C1C}">
              <a14:useLocalDpi xmlns:a14="http://schemas.microsoft.com/office/drawing/2010/main" val="0"/>
            </a:ext>
          </a:extLst>
        </a:blip>
        <a:srcRect/>
        <a:stretch>
          <a:fillRect/>
        </a:stretch>
      </xdr:blipFill>
      <xdr:spPr bwMode="auto">
        <a:xfrm>
          <a:off x="8162925" y="200653650"/>
          <a:ext cx="1228725" cy="1219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9</xdr:col>
      <xdr:colOff>0</xdr:colOff>
      <xdr:row>236</xdr:row>
      <xdr:rowOff>0</xdr:rowOff>
    </xdr:from>
    <xdr:to>
      <xdr:col>9</xdr:col>
      <xdr:colOff>304800</xdr:colOff>
      <xdr:row>236</xdr:row>
      <xdr:rowOff>304800</xdr:rowOff>
    </xdr:to>
    <xdr:sp macro="" textlink="">
      <xdr:nvSpPr>
        <xdr:cNvPr id="3074" name="AutoShape 3" descr="Image result for mascara face it maxx eye"/>
        <xdr:cNvSpPr>
          <a:spLocks noChangeAspect="1" noChangeArrowheads="1"/>
        </xdr:cNvSpPr>
      </xdr:nvSpPr>
      <xdr:spPr bwMode="auto">
        <a:xfrm>
          <a:off x="11439525" y="2509456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9</xdr:col>
      <xdr:colOff>0</xdr:colOff>
      <xdr:row>236</xdr:row>
      <xdr:rowOff>0</xdr:rowOff>
    </xdr:from>
    <xdr:to>
      <xdr:col>9</xdr:col>
      <xdr:colOff>304800</xdr:colOff>
      <xdr:row>236</xdr:row>
      <xdr:rowOff>304800</xdr:rowOff>
    </xdr:to>
    <xdr:sp macro="" textlink="">
      <xdr:nvSpPr>
        <xdr:cNvPr id="1104" name="AutoShape 4" descr="Image result for mascara face it maxx eye"/>
        <xdr:cNvSpPr>
          <a:spLocks noChangeAspect="1" noChangeArrowheads="1"/>
        </xdr:cNvSpPr>
      </xdr:nvSpPr>
      <xdr:spPr bwMode="auto">
        <a:xfrm>
          <a:off x="11439525" y="2509456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114300</xdr:colOff>
      <xdr:row>235</xdr:row>
      <xdr:rowOff>47625</xdr:rowOff>
    </xdr:from>
    <xdr:to>
      <xdr:col>6</xdr:col>
      <xdr:colOff>1200150</xdr:colOff>
      <xdr:row>235</xdr:row>
      <xdr:rowOff>1152525</xdr:rowOff>
    </xdr:to>
    <xdr:pic>
      <xdr:nvPicPr>
        <xdr:cNvPr id="3076" name="Picture 5" descr="http://ptshop.com.vn/wp-content/uploads/2015/02/Face-it-Maxx-Eye-Mascara.jpg"/>
        <xdr:cNvPicPr>
          <a:picLocks noChangeAspect="1" noChangeArrowheads="1"/>
        </xdr:cNvPicPr>
      </xdr:nvPicPr>
      <xdr:blipFill>
        <a:blip xmlns:r="http://schemas.openxmlformats.org/officeDocument/2006/relationships" r:embed="rId151">
          <a:extLst>
            <a:ext uri="{28A0092B-C50C-407E-A947-70E740481C1C}">
              <a14:useLocalDpi xmlns:a14="http://schemas.microsoft.com/office/drawing/2010/main" val="0"/>
            </a:ext>
          </a:extLst>
        </a:blip>
        <a:srcRect/>
        <a:stretch>
          <a:fillRect/>
        </a:stretch>
      </xdr:blipFill>
      <xdr:spPr bwMode="auto">
        <a:xfrm>
          <a:off x="8162925" y="249821700"/>
          <a:ext cx="108585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104775</xdr:colOff>
      <xdr:row>20</xdr:row>
      <xdr:rowOff>1152525</xdr:rowOff>
    </xdr:from>
    <xdr:to>
      <xdr:col>6</xdr:col>
      <xdr:colOff>1400175</xdr:colOff>
      <xdr:row>22</xdr:row>
      <xdr:rowOff>76200</xdr:rowOff>
    </xdr:to>
    <xdr:sp macro="" textlink="">
      <xdr:nvSpPr>
        <xdr:cNvPr id="1303" name="AutoShape 2" descr="Image result for sữa rửa mặt mousse nettoyante the"/>
        <xdr:cNvSpPr>
          <a:spLocks noChangeAspect="1" noChangeArrowheads="1"/>
        </xdr:cNvSpPr>
      </xdr:nvSpPr>
      <xdr:spPr bwMode="auto">
        <a:xfrm>
          <a:off x="8153400" y="20707350"/>
          <a:ext cx="1295400" cy="1285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361950</xdr:colOff>
      <xdr:row>130</xdr:row>
      <xdr:rowOff>200025</xdr:rowOff>
    </xdr:from>
    <xdr:to>
      <xdr:col>6</xdr:col>
      <xdr:colOff>1133475</xdr:colOff>
      <xdr:row>130</xdr:row>
      <xdr:rowOff>971550</xdr:rowOff>
    </xdr:to>
    <xdr:pic>
      <xdr:nvPicPr>
        <xdr:cNvPr id="1305" name="Picture 230" descr="9 in 1 스킨솔루션 토너"/>
        <xdr:cNvPicPr>
          <a:picLocks noChangeAspect="1" noChangeArrowheads="1"/>
        </xdr:cNvPicPr>
      </xdr:nvPicPr>
      <xdr:blipFill>
        <a:blip xmlns:r="http://schemas.openxmlformats.org/officeDocument/2006/relationships" r:embed="rId152">
          <a:extLst>
            <a:ext uri="{28A0092B-C50C-407E-A947-70E740481C1C}">
              <a14:useLocalDpi xmlns:a14="http://schemas.microsoft.com/office/drawing/2010/main" val="0"/>
            </a:ext>
          </a:extLst>
        </a:blip>
        <a:srcRect/>
        <a:stretch>
          <a:fillRect/>
        </a:stretch>
      </xdr:blipFill>
      <xdr:spPr bwMode="auto">
        <a:xfrm>
          <a:off x="8410575" y="134178675"/>
          <a:ext cx="771525"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9</xdr:row>
      <xdr:rowOff>9525</xdr:rowOff>
    </xdr:from>
    <xdr:to>
      <xdr:col>6</xdr:col>
      <xdr:colOff>1104900</xdr:colOff>
      <xdr:row>9</xdr:row>
      <xdr:rowOff>828675</xdr:rowOff>
    </xdr:to>
    <xdr:pic>
      <xdr:nvPicPr>
        <xdr:cNvPr id="1111" name="Picture 2" descr="http://image.ethefaceshop.com/01/TSX/01_32500339_TSX1.jpg"/>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8324850" y="8020050"/>
          <a:ext cx="82867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104775</xdr:colOff>
      <xdr:row>6</xdr:row>
      <xdr:rowOff>981075</xdr:rowOff>
    </xdr:from>
    <xdr:to>
      <xdr:col>6</xdr:col>
      <xdr:colOff>1400175</xdr:colOff>
      <xdr:row>8</xdr:row>
      <xdr:rowOff>76200</xdr:rowOff>
    </xdr:to>
    <xdr:sp macro="" textlink="">
      <xdr:nvSpPr>
        <xdr:cNvPr id="1306" name="AutoShape 2" descr="Image result for sữa rửa mặt mousse nettoyante the"/>
        <xdr:cNvSpPr>
          <a:spLocks noChangeAspect="1" noChangeArrowheads="1"/>
        </xdr:cNvSpPr>
      </xdr:nvSpPr>
      <xdr:spPr bwMode="auto">
        <a:xfrm>
          <a:off x="8153400" y="6048375"/>
          <a:ext cx="12954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7</xdr:row>
      <xdr:rowOff>981075</xdr:rowOff>
    </xdr:from>
    <xdr:to>
      <xdr:col>6</xdr:col>
      <xdr:colOff>1400175</xdr:colOff>
      <xdr:row>9</xdr:row>
      <xdr:rowOff>76200</xdr:rowOff>
    </xdr:to>
    <xdr:sp macro="" textlink="">
      <xdr:nvSpPr>
        <xdr:cNvPr id="1307" name="AutoShape 2" descr="Image result for sữa rửa mặt mousse nettoyante the"/>
        <xdr:cNvSpPr>
          <a:spLocks noChangeAspect="1" noChangeArrowheads="1"/>
        </xdr:cNvSpPr>
      </xdr:nvSpPr>
      <xdr:spPr bwMode="auto">
        <a:xfrm>
          <a:off x="8153400" y="7029450"/>
          <a:ext cx="12954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9</xdr:row>
      <xdr:rowOff>981075</xdr:rowOff>
    </xdr:from>
    <xdr:to>
      <xdr:col>6</xdr:col>
      <xdr:colOff>1400175</xdr:colOff>
      <xdr:row>10</xdr:row>
      <xdr:rowOff>1066800</xdr:rowOff>
    </xdr:to>
    <xdr:sp macro="" textlink="">
      <xdr:nvSpPr>
        <xdr:cNvPr id="1308" name="AutoShape 2" descr="Image result for sữa rửa mặt mousse nettoyante the"/>
        <xdr:cNvSpPr>
          <a:spLocks noChangeAspect="1" noChangeArrowheads="1"/>
        </xdr:cNvSpPr>
      </xdr:nvSpPr>
      <xdr:spPr bwMode="auto">
        <a:xfrm>
          <a:off x="8153400" y="8991600"/>
          <a:ext cx="12954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381000</xdr:colOff>
      <xdr:row>9</xdr:row>
      <xdr:rowOff>38100</xdr:rowOff>
    </xdr:from>
    <xdr:to>
      <xdr:col>6</xdr:col>
      <xdr:colOff>1276350</xdr:colOff>
      <xdr:row>9</xdr:row>
      <xdr:rowOff>933450</xdr:rowOff>
    </xdr:to>
    <xdr:pic>
      <xdr:nvPicPr>
        <xdr:cNvPr id="1113" name="Picture 3" descr="캐릭터 마스크 - 돼지"/>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8429625" y="8048625"/>
          <a:ext cx="895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7</xdr:row>
      <xdr:rowOff>9525</xdr:rowOff>
    </xdr:from>
    <xdr:to>
      <xdr:col>6</xdr:col>
      <xdr:colOff>1266825</xdr:colOff>
      <xdr:row>7</xdr:row>
      <xdr:rowOff>866775</xdr:rowOff>
    </xdr:to>
    <xdr:pic>
      <xdr:nvPicPr>
        <xdr:cNvPr id="3077" name="Picture 6" descr="http://image.ethefaceshop.com/01/LX/01_32500261_LX150.jpg"/>
        <xdr:cNvPicPr>
          <a:picLocks noChangeAspect="1" noChangeArrowheads="1"/>
        </xdr:cNvPicPr>
      </xdr:nvPicPr>
      <xdr:blipFill>
        <a:blip xmlns:r="http://schemas.openxmlformats.org/officeDocument/2006/relationships" r:embed="rId155">
          <a:extLst>
            <a:ext uri="{28A0092B-C50C-407E-A947-70E740481C1C}">
              <a14:useLocalDpi xmlns:a14="http://schemas.microsoft.com/office/drawing/2010/main" val="0"/>
            </a:ext>
          </a:extLst>
        </a:blip>
        <a:srcRect/>
        <a:stretch>
          <a:fillRect/>
        </a:stretch>
      </xdr:blipFill>
      <xdr:spPr bwMode="auto">
        <a:xfrm>
          <a:off x="8458200" y="6057900"/>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371475</xdr:colOff>
      <xdr:row>14</xdr:row>
      <xdr:rowOff>76200</xdr:rowOff>
    </xdr:from>
    <xdr:to>
      <xdr:col>6</xdr:col>
      <xdr:colOff>1304925</xdr:colOff>
      <xdr:row>14</xdr:row>
      <xdr:rowOff>1009650</xdr:rowOff>
    </xdr:to>
    <xdr:pic>
      <xdr:nvPicPr>
        <xdr:cNvPr id="3078" name="Picture 7" descr="http://image.ethefaceshop.com/01/LX/01_32600140_LX150.jpg"/>
        <xdr:cNvPicPr>
          <a:picLocks noChangeAspect="1" noChangeArrowheads="1"/>
        </xdr:cNvPicPr>
      </xdr:nvPicPr>
      <xdr:blipFill>
        <a:blip xmlns:r="http://schemas.openxmlformats.org/officeDocument/2006/relationships" r:embed="rId156">
          <a:extLst>
            <a:ext uri="{28A0092B-C50C-407E-A947-70E740481C1C}">
              <a14:useLocalDpi xmlns:a14="http://schemas.microsoft.com/office/drawing/2010/main" val="0"/>
            </a:ext>
          </a:extLst>
        </a:blip>
        <a:srcRect/>
        <a:stretch>
          <a:fillRect/>
        </a:stretch>
      </xdr:blipFill>
      <xdr:spPr bwMode="auto">
        <a:xfrm>
          <a:off x="8420100" y="13363575"/>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400050</xdr:colOff>
      <xdr:row>15</xdr:row>
      <xdr:rowOff>66675</xdr:rowOff>
    </xdr:from>
    <xdr:to>
      <xdr:col>6</xdr:col>
      <xdr:colOff>1276350</xdr:colOff>
      <xdr:row>15</xdr:row>
      <xdr:rowOff>942975</xdr:rowOff>
    </xdr:to>
    <xdr:pic>
      <xdr:nvPicPr>
        <xdr:cNvPr id="3079" name="Picture 8" descr="http://image.ethefaceshop.com/01/LX/01_32600146_LX150.jpg"/>
        <xdr:cNvPicPr>
          <a:picLocks noChangeAspect="1" noChangeArrowheads="1"/>
        </xdr:cNvPicPr>
      </xdr:nvPicPr>
      <xdr:blipFill>
        <a:blip xmlns:r="http://schemas.openxmlformats.org/officeDocument/2006/relationships" r:embed="rId157">
          <a:extLst>
            <a:ext uri="{28A0092B-C50C-407E-A947-70E740481C1C}">
              <a14:useLocalDpi xmlns:a14="http://schemas.microsoft.com/office/drawing/2010/main" val="0"/>
            </a:ext>
          </a:extLst>
        </a:blip>
        <a:srcRect/>
        <a:stretch>
          <a:fillRect/>
        </a:stretch>
      </xdr:blipFill>
      <xdr:spPr bwMode="auto">
        <a:xfrm>
          <a:off x="8448675" y="14392275"/>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419100</xdr:colOff>
      <xdr:row>16</xdr:row>
      <xdr:rowOff>57150</xdr:rowOff>
    </xdr:from>
    <xdr:to>
      <xdr:col>6</xdr:col>
      <xdr:colOff>1276350</xdr:colOff>
      <xdr:row>16</xdr:row>
      <xdr:rowOff>914400</xdr:rowOff>
    </xdr:to>
    <xdr:pic>
      <xdr:nvPicPr>
        <xdr:cNvPr id="1117" name="Picture 4" descr="Baby Face Seaweeds Moisturizing Pack"/>
        <xdr:cNvPicPr>
          <a:picLocks noChangeAspect="1" noChangeArrowheads="1"/>
        </xdr:cNvPicPr>
      </xdr:nvPicPr>
      <xdr:blipFill>
        <a:blip xmlns:r="http://schemas.openxmlformats.org/officeDocument/2006/relationships" r:embed="rId158">
          <a:extLst>
            <a:ext uri="{28A0092B-C50C-407E-A947-70E740481C1C}">
              <a14:useLocalDpi xmlns:a14="http://schemas.microsoft.com/office/drawing/2010/main" val="0"/>
            </a:ext>
          </a:extLst>
        </a:blip>
        <a:srcRect/>
        <a:stretch>
          <a:fillRect/>
        </a:stretch>
      </xdr:blipFill>
      <xdr:spPr bwMode="auto">
        <a:xfrm>
          <a:off x="8467725" y="1542097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409575</xdr:colOff>
      <xdr:row>18</xdr:row>
      <xdr:rowOff>114300</xdr:rowOff>
    </xdr:from>
    <xdr:to>
      <xdr:col>6</xdr:col>
      <xdr:colOff>1238250</xdr:colOff>
      <xdr:row>18</xdr:row>
      <xdr:rowOff>933450</xdr:rowOff>
    </xdr:to>
    <xdr:pic>
      <xdr:nvPicPr>
        <xdr:cNvPr id="1118" name="Picture 5" descr="http://www.koreadepart.com/data/item/1402450240_l1"/>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8458200" y="18059400"/>
          <a:ext cx="82867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149</xdr:row>
      <xdr:rowOff>152400</xdr:rowOff>
    </xdr:from>
    <xdr:to>
      <xdr:col>6</xdr:col>
      <xdr:colOff>1123950</xdr:colOff>
      <xdr:row>149</xdr:row>
      <xdr:rowOff>1028700</xdr:rowOff>
    </xdr:to>
    <xdr:pic>
      <xdr:nvPicPr>
        <xdr:cNvPr id="5055" name="Picture 6" descr="순수보습 수분 미스트 대용량"/>
        <xdr:cNvPicPr>
          <a:picLocks noChangeAspect="1" noChangeArrowheads="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8296275" y="155162250"/>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0</xdr:colOff>
      <xdr:row>279</xdr:row>
      <xdr:rowOff>0</xdr:rowOff>
    </xdr:from>
    <xdr:to>
      <xdr:col>6</xdr:col>
      <xdr:colOff>304800</xdr:colOff>
      <xdr:row>279</xdr:row>
      <xdr:rowOff>304800</xdr:rowOff>
    </xdr:to>
    <xdr:sp macro="" textlink="">
      <xdr:nvSpPr>
        <xdr:cNvPr id="5058" name="AutoShape 2" descr="Image result for xịt dưỡng tóc the face shop"/>
        <xdr:cNvSpPr>
          <a:spLocks noChangeAspect="1" noChangeArrowheads="1"/>
        </xdr:cNvSpPr>
      </xdr:nvSpPr>
      <xdr:spPr bwMode="auto">
        <a:xfrm>
          <a:off x="8048625" y="29993272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104775</xdr:colOff>
      <xdr:row>279</xdr:row>
      <xdr:rowOff>152400</xdr:rowOff>
    </xdr:from>
    <xdr:to>
      <xdr:col>6</xdr:col>
      <xdr:colOff>1485900</xdr:colOff>
      <xdr:row>279</xdr:row>
      <xdr:rowOff>971550</xdr:rowOff>
    </xdr:to>
    <xdr:pic>
      <xdr:nvPicPr>
        <xdr:cNvPr id="5059" name="Picture 3" descr="http://myphamhanquocsaigon.com/kcfinder/upload/images/the-face-shop-lily-fresh-clear-hair-mist-1.jpg"/>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flipH="1">
          <a:off x="8153400" y="300085125"/>
          <a:ext cx="138112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132</xdr:row>
      <xdr:rowOff>47625</xdr:rowOff>
    </xdr:from>
    <xdr:to>
      <xdr:col>6</xdr:col>
      <xdr:colOff>1266825</xdr:colOff>
      <xdr:row>132</xdr:row>
      <xdr:rowOff>1114425</xdr:rowOff>
    </xdr:to>
    <xdr:pic>
      <xdr:nvPicPr>
        <xdr:cNvPr id="5062" name="Picture 2" descr="http://cdn.shopify.com/s/files/1/0164/6592/products/4763486346280960.jpeg?v=1428054635"/>
        <xdr:cNvPicPr>
          <a:picLocks noChangeAspect="1" noChangeArrowheads="1"/>
        </xdr:cNvPicPr>
      </xdr:nvPicPr>
      <xdr:blipFill>
        <a:blip xmlns:r="http://schemas.openxmlformats.org/officeDocument/2006/relationships" r:embed="rId162">
          <a:extLst>
            <a:ext uri="{28A0092B-C50C-407E-A947-70E740481C1C}">
              <a14:useLocalDpi xmlns:a14="http://schemas.microsoft.com/office/drawing/2010/main" val="0"/>
            </a:ext>
          </a:extLst>
        </a:blip>
        <a:srcRect/>
        <a:stretch>
          <a:fillRect/>
        </a:stretch>
      </xdr:blipFill>
      <xdr:spPr bwMode="auto">
        <a:xfrm>
          <a:off x="8248650" y="136845675"/>
          <a:ext cx="10668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219075</xdr:colOff>
      <xdr:row>61</xdr:row>
      <xdr:rowOff>190500</xdr:rowOff>
    </xdr:from>
    <xdr:to>
      <xdr:col>6</xdr:col>
      <xdr:colOff>1485900</xdr:colOff>
      <xdr:row>61</xdr:row>
      <xdr:rowOff>1447800</xdr:rowOff>
    </xdr:to>
    <xdr:pic>
      <xdr:nvPicPr>
        <xdr:cNvPr id="5064" name="Picture 4" descr="http://www.chic-princessa.com/img/p/2/5/9/9/2599-thickbox.jpg"/>
        <xdr:cNvPicPr>
          <a:picLocks noChangeAspect="1" noChangeArrowheads="1"/>
        </xdr:cNvPicPr>
      </xdr:nvPicPr>
      <xdr:blipFill>
        <a:blip xmlns:r="http://schemas.openxmlformats.org/officeDocument/2006/relationships" r:embed="rId163">
          <a:extLst>
            <a:ext uri="{28A0092B-C50C-407E-A947-70E740481C1C}">
              <a14:useLocalDpi xmlns:a14="http://schemas.microsoft.com/office/drawing/2010/main" val="0"/>
            </a:ext>
          </a:extLst>
        </a:blip>
        <a:srcRect/>
        <a:stretch>
          <a:fillRect/>
        </a:stretch>
      </xdr:blipFill>
      <xdr:spPr bwMode="auto">
        <a:xfrm>
          <a:off x="8267700" y="67303650"/>
          <a:ext cx="1266825" cy="1257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133350</xdr:colOff>
      <xdr:row>283</xdr:row>
      <xdr:rowOff>28575</xdr:rowOff>
    </xdr:from>
    <xdr:to>
      <xdr:col>6</xdr:col>
      <xdr:colOff>1171575</xdr:colOff>
      <xdr:row>283</xdr:row>
      <xdr:rowOff>1057275</xdr:rowOff>
    </xdr:to>
    <xdr:pic>
      <xdr:nvPicPr>
        <xdr:cNvPr id="5065" name="Picture 2" descr="http://www.myphamhanquocso1.com/data/news/1935/dau-xa-anh-dao-tfs-cherry-blossom-rinse%20(1).jpg"/>
        <xdr:cNvPicPr>
          <a:picLocks noChangeAspect="1" noChangeArrowheads="1"/>
        </xdr:cNvPicPr>
      </xdr:nvPicPr>
      <xdr:blipFill>
        <a:blip xmlns:r="http://schemas.openxmlformats.org/officeDocument/2006/relationships" r:embed="rId164">
          <a:extLst>
            <a:ext uri="{28A0092B-C50C-407E-A947-70E740481C1C}">
              <a14:useLocalDpi xmlns:a14="http://schemas.microsoft.com/office/drawing/2010/main" val="0"/>
            </a:ext>
          </a:extLst>
        </a:blip>
        <a:srcRect/>
        <a:stretch>
          <a:fillRect/>
        </a:stretch>
      </xdr:blipFill>
      <xdr:spPr bwMode="auto">
        <a:xfrm>
          <a:off x="8181975" y="304323750"/>
          <a:ext cx="103822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76200</xdr:colOff>
      <xdr:row>150</xdr:row>
      <xdr:rowOff>114300</xdr:rowOff>
    </xdr:from>
    <xdr:to>
      <xdr:col>6</xdr:col>
      <xdr:colOff>1333500</xdr:colOff>
      <xdr:row>150</xdr:row>
      <xdr:rowOff>942975</xdr:rowOff>
    </xdr:to>
    <xdr:pic>
      <xdr:nvPicPr>
        <xdr:cNvPr id="5066" name="Picture 3" descr="https://media3.scdn.vn/img1/2015/4_22/xit-khoang-perfumed-body-mist-thefaceshop-1m4G3-787c2c_simg_d0daf0_800x1200_max.jpg"/>
        <xdr:cNvPicPr>
          <a:picLocks noChangeAspect="1" noChangeArrowheads="1"/>
        </xdr:cNvPicPr>
      </xdr:nvPicPr>
      <xdr:blipFill>
        <a:blip xmlns:r="http://schemas.openxmlformats.org/officeDocument/2006/relationships" r:embed="rId165">
          <a:extLst>
            <a:ext uri="{28A0092B-C50C-407E-A947-70E740481C1C}">
              <a14:useLocalDpi xmlns:a14="http://schemas.microsoft.com/office/drawing/2010/main" val="0"/>
            </a:ext>
          </a:extLst>
        </a:blip>
        <a:srcRect/>
        <a:stretch>
          <a:fillRect/>
        </a:stretch>
      </xdr:blipFill>
      <xdr:spPr bwMode="auto">
        <a:xfrm flipH="1">
          <a:off x="8124825" y="156267150"/>
          <a:ext cx="125730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133350</xdr:colOff>
      <xdr:row>284</xdr:row>
      <xdr:rowOff>66675</xdr:rowOff>
    </xdr:from>
    <xdr:to>
      <xdr:col>6</xdr:col>
      <xdr:colOff>1123950</xdr:colOff>
      <xdr:row>284</xdr:row>
      <xdr:rowOff>1047750</xdr:rowOff>
    </xdr:to>
    <xdr:pic>
      <xdr:nvPicPr>
        <xdr:cNvPr id="5067" name="Picture 4" descr="http://ptshop.com.vn/wp-content/uploads/2015/05/Clear-Hair-Mist-The-Face-Shop.jpg"/>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8181975" y="305438175"/>
          <a:ext cx="9906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262</xdr:row>
      <xdr:rowOff>19050</xdr:rowOff>
    </xdr:from>
    <xdr:to>
      <xdr:col>6</xdr:col>
      <xdr:colOff>1352550</xdr:colOff>
      <xdr:row>262</xdr:row>
      <xdr:rowOff>1181100</xdr:rowOff>
    </xdr:to>
    <xdr:pic>
      <xdr:nvPicPr>
        <xdr:cNvPr id="5068" name="Picture 5" descr="http://www.myphamhanquocso1.com/data/news/1730/green-tea-mild-body-wash(1).jpg"/>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8248650" y="280120725"/>
          <a:ext cx="115252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263</xdr:row>
      <xdr:rowOff>152400</xdr:rowOff>
    </xdr:from>
    <xdr:to>
      <xdr:col>6</xdr:col>
      <xdr:colOff>1333500</xdr:colOff>
      <xdr:row>263</xdr:row>
      <xdr:rowOff>1143000</xdr:rowOff>
    </xdr:to>
    <xdr:pic>
      <xdr:nvPicPr>
        <xdr:cNvPr id="1326" name="Picture 5" descr="http://www.myphamhanquocso1.com/data/news/1730/green-tea-mild-body-wash(1).jpg"/>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8391525" y="281559000"/>
          <a:ext cx="9906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261</xdr:row>
      <xdr:rowOff>161925</xdr:rowOff>
    </xdr:from>
    <xdr:to>
      <xdr:col>6</xdr:col>
      <xdr:colOff>1304925</xdr:colOff>
      <xdr:row>261</xdr:row>
      <xdr:rowOff>1209675</xdr:rowOff>
    </xdr:to>
    <xdr:pic>
      <xdr:nvPicPr>
        <xdr:cNvPr id="1328" name="Picture 5" descr="http://www.myphamhanquocso1.com/data/news/1730/green-tea-mild-body-wash(1).jpg"/>
        <xdr:cNvPicPr>
          <a:picLocks noChangeAspect="1" noChangeArrowheads="1"/>
        </xdr:cNvPicPr>
      </xdr:nvPicPr>
      <xdr:blipFill>
        <a:blip xmlns:r="http://schemas.openxmlformats.org/officeDocument/2006/relationships" r:embed="rId167">
          <a:extLst>
            <a:ext uri="{28A0092B-C50C-407E-A947-70E740481C1C}">
              <a14:useLocalDpi xmlns:a14="http://schemas.microsoft.com/office/drawing/2010/main" val="0"/>
            </a:ext>
          </a:extLst>
        </a:blip>
        <a:srcRect/>
        <a:stretch>
          <a:fillRect/>
        </a:stretch>
      </xdr:blipFill>
      <xdr:spPr bwMode="auto">
        <a:xfrm>
          <a:off x="8296275" y="278958675"/>
          <a:ext cx="105727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133350</xdr:colOff>
      <xdr:row>223</xdr:row>
      <xdr:rowOff>57150</xdr:rowOff>
    </xdr:from>
    <xdr:to>
      <xdr:col>6</xdr:col>
      <xdr:colOff>1209675</xdr:colOff>
      <xdr:row>223</xdr:row>
      <xdr:rowOff>1057275</xdr:rowOff>
    </xdr:to>
    <xdr:pic>
      <xdr:nvPicPr>
        <xdr:cNvPr id="3080" name="Picture 9" descr="http://myphamhanquocso1.com/data/news/2023/cc3aa00dc28a3367b37272730f12ed65.jpg"/>
        <xdr:cNvPicPr>
          <a:picLocks noChangeAspect="1" noChangeArrowheads="1"/>
        </xdr:cNvPicPr>
      </xdr:nvPicPr>
      <xdr:blipFill>
        <a:blip xmlns:r="http://schemas.openxmlformats.org/officeDocument/2006/relationships" r:embed="rId168">
          <a:extLst>
            <a:ext uri="{28A0092B-C50C-407E-A947-70E740481C1C}">
              <a14:useLocalDpi xmlns:a14="http://schemas.microsoft.com/office/drawing/2010/main" val="0"/>
            </a:ext>
          </a:extLst>
        </a:blip>
        <a:srcRect/>
        <a:stretch>
          <a:fillRect/>
        </a:stretch>
      </xdr:blipFill>
      <xdr:spPr bwMode="auto">
        <a:xfrm>
          <a:off x="8181975" y="237486825"/>
          <a:ext cx="10763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221</xdr:row>
      <xdr:rowOff>104775</xdr:rowOff>
    </xdr:from>
    <xdr:to>
      <xdr:col>6</xdr:col>
      <xdr:colOff>1085850</xdr:colOff>
      <xdr:row>221</xdr:row>
      <xdr:rowOff>933450</xdr:rowOff>
    </xdr:to>
    <xdr:pic>
      <xdr:nvPicPr>
        <xdr:cNvPr id="3081" name="Picture 10" descr="http://www.urashop8x.com/wp-content/uploads/2015/03/0001413907_a.jpg"/>
        <xdr:cNvPicPr>
          <a:picLocks noChangeAspect="1" noChangeArrowheads="1"/>
        </xdr:cNvPicPr>
      </xdr:nvPicPr>
      <xdr:blipFill>
        <a:blip xmlns:r="http://schemas.openxmlformats.org/officeDocument/2006/relationships" r:embed="rId169">
          <a:extLst>
            <a:ext uri="{28A0092B-C50C-407E-A947-70E740481C1C}">
              <a14:useLocalDpi xmlns:a14="http://schemas.microsoft.com/office/drawing/2010/main" val="0"/>
            </a:ext>
          </a:extLst>
        </a:blip>
        <a:srcRect/>
        <a:stretch>
          <a:fillRect/>
        </a:stretch>
      </xdr:blipFill>
      <xdr:spPr bwMode="auto">
        <a:xfrm>
          <a:off x="8296275" y="235410375"/>
          <a:ext cx="83820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280</xdr:row>
      <xdr:rowOff>9525</xdr:rowOff>
    </xdr:from>
    <xdr:to>
      <xdr:col>6</xdr:col>
      <xdr:colOff>962025</xdr:colOff>
      <xdr:row>280</xdr:row>
      <xdr:rowOff>981075</xdr:rowOff>
    </xdr:to>
    <xdr:pic>
      <xdr:nvPicPr>
        <xdr:cNvPr id="3083" name="Picture 12" descr="http://g.vatgia.vn/gallery_img/8/medium_miw1432265032.jpg"/>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8248650" y="301037625"/>
          <a:ext cx="7620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123825</xdr:colOff>
      <xdr:row>281</xdr:row>
      <xdr:rowOff>76200</xdr:rowOff>
    </xdr:from>
    <xdr:to>
      <xdr:col>6</xdr:col>
      <xdr:colOff>1076325</xdr:colOff>
      <xdr:row>281</xdr:row>
      <xdr:rowOff>1028700</xdr:rowOff>
    </xdr:to>
    <xdr:pic>
      <xdr:nvPicPr>
        <xdr:cNvPr id="3084" name="Picture 13" descr="퀵리차징 2 in 1 광채트리트먼트"/>
        <xdr:cNvPicPr>
          <a:picLocks noChangeAspect="1" noChangeArrowheads="1"/>
        </xdr:cNvPicPr>
      </xdr:nvPicPr>
      <xdr:blipFill>
        <a:blip xmlns:r="http://schemas.openxmlformats.org/officeDocument/2006/relationships" r:embed="rId171">
          <a:extLst>
            <a:ext uri="{28A0092B-C50C-407E-A947-70E740481C1C}">
              <a14:useLocalDpi xmlns:a14="http://schemas.microsoft.com/office/drawing/2010/main" val="0"/>
            </a:ext>
          </a:extLst>
        </a:blip>
        <a:srcRect/>
        <a:stretch>
          <a:fillRect/>
        </a:stretch>
      </xdr:blipFill>
      <xdr:spPr bwMode="auto">
        <a:xfrm>
          <a:off x="8172450" y="302199675"/>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171</xdr:row>
      <xdr:rowOff>57150</xdr:rowOff>
    </xdr:from>
    <xdr:to>
      <xdr:col>6</xdr:col>
      <xdr:colOff>1085850</xdr:colOff>
      <xdr:row>171</xdr:row>
      <xdr:rowOff>876300</xdr:rowOff>
    </xdr:to>
    <xdr:pic>
      <xdr:nvPicPr>
        <xdr:cNvPr id="5072" name="Picture 2" descr="http://ptshop.com.vn/wp-content/uploads/2015/05/Air-Cotton-Make-Up-Base-The-Face-Shop.jpg"/>
        <xdr:cNvPicPr>
          <a:picLocks noChangeAspect="1" noChangeArrowheads="1"/>
        </xdr:cNvPicPr>
      </xdr:nvPicPr>
      <xdr:blipFill>
        <a:blip xmlns:r="http://schemas.openxmlformats.org/officeDocument/2006/relationships" r:embed="rId172">
          <a:extLst>
            <a:ext uri="{28A0092B-C50C-407E-A947-70E740481C1C}">
              <a14:useLocalDpi xmlns:a14="http://schemas.microsoft.com/office/drawing/2010/main" val="0"/>
            </a:ext>
          </a:extLst>
        </a:blip>
        <a:srcRect/>
        <a:stretch>
          <a:fillRect/>
        </a:stretch>
      </xdr:blipFill>
      <xdr:spPr bwMode="auto">
        <a:xfrm>
          <a:off x="8315325" y="17788890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333375</xdr:colOff>
      <xdr:row>21</xdr:row>
      <xdr:rowOff>38100</xdr:rowOff>
    </xdr:from>
    <xdr:to>
      <xdr:col>6</xdr:col>
      <xdr:colOff>1400175</xdr:colOff>
      <xdr:row>21</xdr:row>
      <xdr:rowOff>1095375</xdr:rowOff>
    </xdr:to>
    <xdr:pic>
      <xdr:nvPicPr>
        <xdr:cNvPr id="5074" name="Picture 4" descr="http://ikute.vn/wp-content/uploads/2015/05/Blackhead-Out-Cleansing-Foam-1.jpg"/>
        <xdr:cNvPicPr>
          <a:picLocks noChangeAspect="1" noChangeArrowheads="1"/>
        </xdr:cNvPicPr>
      </xdr:nvPicPr>
      <xdr:blipFill>
        <a:blip xmlns:r="http://schemas.openxmlformats.org/officeDocument/2006/relationships" r:embed="rId173">
          <a:extLst>
            <a:ext uri="{28A0092B-C50C-407E-A947-70E740481C1C}">
              <a14:useLocalDpi xmlns:a14="http://schemas.microsoft.com/office/drawing/2010/main" val="0"/>
            </a:ext>
          </a:extLst>
        </a:blip>
        <a:srcRect/>
        <a:stretch>
          <a:fillRect/>
        </a:stretch>
      </xdr:blipFill>
      <xdr:spPr bwMode="auto">
        <a:xfrm>
          <a:off x="8382000" y="20774025"/>
          <a:ext cx="10668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38100</xdr:colOff>
      <xdr:row>215</xdr:row>
      <xdr:rowOff>219075</xdr:rowOff>
    </xdr:from>
    <xdr:to>
      <xdr:col>6</xdr:col>
      <xdr:colOff>1362075</xdr:colOff>
      <xdr:row>215</xdr:row>
      <xdr:rowOff>904875</xdr:rowOff>
    </xdr:to>
    <xdr:pic>
      <xdr:nvPicPr>
        <xdr:cNvPr id="5076" name="Picture 6" descr="http://myphampinkhouse.com/image/data/son%20moi/11268067_474592206032470_1977773325_n.jpg"/>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flipH="1">
          <a:off x="8086725" y="228933375"/>
          <a:ext cx="132397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155</xdr:row>
      <xdr:rowOff>123825</xdr:rowOff>
    </xdr:from>
    <xdr:to>
      <xdr:col>6</xdr:col>
      <xdr:colOff>1114425</xdr:colOff>
      <xdr:row>155</xdr:row>
      <xdr:rowOff>923925</xdr:rowOff>
    </xdr:to>
    <xdr:pic>
      <xdr:nvPicPr>
        <xdr:cNvPr id="1050" name="Picture 2" descr="http://thammyvienthucuc.net/upload/sanpham/680955_210x210.jpg"/>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8315325" y="161972625"/>
          <a:ext cx="84772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19050</xdr:colOff>
      <xdr:row>48</xdr:row>
      <xdr:rowOff>209550</xdr:rowOff>
    </xdr:from>
    <xdr:to>
      <xdr:col>6</xdr:col>
      <xdr:colOff>1333500</xdr:colOff>
      <xdr:row>48</xdr:row>
      <xdr:rowOff>981075</xdr:rowOff>
    </xdr:to>
    <xdr:pic>
      <xdr:nvPicPr>
        <xdr:cNvPr id="2346" name="Picture 3" descr="http://www.myphamdanang.vn/wp-content/uploads/2015/01/Rice-Water-Bright-Cleansing-Cream-400ml-chia-se.jpg"/>
        <xdr:cNvPicPr>
          <a:picLocks noChangeAspect="1" noChangeArrowheads="1"/>
        </xdr:cNvPicPr>
      </xdr:nvPicPr>
      <xdr:blipFill>
        <a:blip xmlns:r="http://schemas.openxmlformats.org/officeDocument/2006/relationships" r:embed="rId176">
          <a:extLst>
            <a:ext uri="{28A0092B-C50C-407E-A947-70E740481C1C}">
              <a14:useLocalDpi xmlns:a14="http://schemas.microsoft.com/office/drawing/2010/main" val="0"/>
            </a:ext>
          </a:extLst>
        </a:blip>
        <a:srcRect/>
        <a:stretch>
          <a:fillRect/>
        </a:stretch>
      </xdr:blipFill>
      <xdr:spPr bwMode="auto">
        <a:xfrm>
          <a:off x="8067675" y="53111400"/>
          <a:ext cx="1314450"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390525</xdr:colOff>
      <xdr:row>47</xdr:row>
      <xdr:rowOff>171450</xdr:rowOff>
    </xdr:from>
    <xdr:to>
      <xdr:col>6</xdr:col>
      <xdr:colOff>1371600</xdr:colOff>
      <xdr:row>47</xdr:row>
      <xdr:rowOff>1152525</xdr:rowOff>
    </xdr:to>
    <xdr:pic>
      <xdr:nvPicPr>
        <xdr:cNvPr id="5077" name="Picture 5" descr="http://myphamkoala.vn/wp-content/uploads/2015/04/11-2-copy-e1429184872769.jpg"/>
        <xdr:cNvPicPr>
          <a:picLocks noChangeAspect="1" noChangeArrowheads="1"/>
        </xdr:cNvPicPr>
      </xdr:nvPicPr>
      <xdr:blipFill>
        <a:blip xmlns:r="http://schemas.openxmlformats.org/officeDocument/2006/relationships" r:embed="rId177">
          <a:extLst>
            <a:ext uri="{28A0092B-C50C-407E-A947-70E740481C1C}">
              <a14:useLocalDpi xmlns:a14="http://schemas.microsoft.com/office/drawing/2010/main" val="0"/>
            </a:ext>
          </a:extLst>
        </a:blip>
        <a:srcRect/>
        <a:stretch>
          <a:fillRect/>
        </a:stretch>
      </xdr:blipFill>
      <xdr:spPr bwMode="auto">
        <a:xfrm>
          <a:off x="8439150" y="51682650"/>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43</xdr:row>
      <xdr:rowOff>9525</xdr:rowOff>
    </xdr:from>
    <xdr:to>
      <xdr:col>6</xdr:col>
      <xdr:colOff>1352550</xdr:colOff>
      <xdr:row>43</xdr:row>
      <xdr:rowOff>1104900</xdr:rowOff>
    </xdr:to>
    <xdr:pic>
      <xdr:nvPicPr>
        <xdr:cNvPr id="5079" name="Picture 7" descr="http://ecx.images-amazon.com/images/I/41s0GweQxcL._SY355_.jpg"/>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8296275" y="46615350"/>
          <a:ext cx="1104900"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0</xdr:colOff>
      <xdr:row>8</xdr:row>
      <xdr:rowOff>0</xdr:rowOff>
    </xdr:from>
    <xdr:to>
      <xdr:col>6</xdr:col>
      <xdr:colOff>304800</xdr:colOff>
      <xdr:row>8</xdr:row>
      <xdr:rowOff>304800</xdr:rowOff>
    </xdr:to>
    <xdr:sp macro="" textlink="">
      <xdr:nvSpPr>
        <xdr:cNvPr id="5080" name="AutoShape 8" descr="Image result for mặt nạ xoài thefaceshop"/>
        <xdr:cNvSpPr>
          <a:spLocks noChangeAspect="1" noChangeArrowheads="1"/>
        </xdr:cNvSpPr>
      </xdr:nvSpPr>
      <xdr:spPr bwMode="auto">
        <a:xfrm>
          <a:off x="8048625" y="70294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476250</xdr:colOff>
      <xdr:row>8</xdr:row>
      <xdr:rowOff>85725</xdr:rowOff>
    </xdr:from>
    <xdr:to>
      <xdr:col>6</xdr:col>
      <xdr:colOff>1276350</xdr:colOff>
      <xdr:row>8</xdr:row>
      <xdr:rowOff>895350</xdr:rowOff>
    </xdr:to>
    <xdr:pic>
      <xdr:nvPicPr>
        <xdr:cNvPr id="5081" name="Picture 9" descr="망고씨드 착한 윤기 보습 마스크시트"/>
        <xdr:cNvPicPr>
          <a:picLocks noChangeAspect="1" noChangeArrowheads="1"/>
        </xdr:cNvPicPr>
      </xdr:nvPicPr>
      <xdr:blipFill>
        <a:blip xmlns:r="http://schemas.openxmlformats.org/officeDocument/2006/relationships" r:embed="rId179">
          <a:extLst>
            <a:ext uri="{28A0092B-C50C-407E-A947-70E740481C1C}">
              <a14:useLocalDpi xmlns:a14="http://schemas.microsoft.com/office/drawing/2010/main" val="0"/>
            </a:ext>
          </a:extLst>
        </a:blip>
        <a:srcRect/>
        <a:stretch>
          <a:fillRect/>
        </a:stretch>
      </xdr:blipFill>
      <xdr:spPr bwMode="auto">
        <a:xfrm>
          <a:off x="8524875" y="7115175"/>
          <a:ext cx="80010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170</xdr:row>
      <xdr:rowOff>9525</xdr:rowOff>
    </xdr:from>
    <xdr:to>
      <xdr:col>6</xdr:col>
      <xdr:colOff>1162050</xdr:colOff>
      <xdr:row>170</xdr:row>
      <xdr:rowOff>971550</xdr:rowOff>
    </xdr:to>
    <xdr:pic>
      <xdr:nvPicPr>
        <xdr:cNvPr id="2498" name="Picture 2" descr="http://static.w2beauty.com/57285-thickbox_default/the-faceshop-ultimate-correcting-uv-base-spf50-pa.jpg"/>
        <xdr:cNvPicPr>
          <a:picLocks noChangeAspect="1" noChangeArrowheads="1"/>
        </xdr:cNvPicPr>
      </xdr:nvPicPr>
      <xdr:blipFill>
        <a:blip xmlns:r="http://schemas.openxmlformats.org/officeDocument/2006/relationships" r:embed="rId180">
          <a:extLst>
            <a:ext uri="{28A0092B-C50C-407E-A947-70E740481C1C}">
              <a14:useLocalDpi xmlns:a14="http://schemas.microsoft.com/office/drawing/2010/main" val="0"/>
            </a:ext>
          </a:extLst>
        </a:blip>
        <a:srcRect/>
        <a:stretch>
          <a:fillRect/>
        </a:stretch>
      </xdr:blipFill>
      <xdr:spPr bwMode="auto">
        <a:xfrm>
          <a:off x="8248650" y="176803050"/>
          <a:ext cx="9620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104775</xdr:colOff>
      <xdr:row>142</xdr:row>
      <xdr:rowOff>114300</xdr:rowOff>
    </xdr:from>
    <xdr:to>
      <xdr:col>6</xdr:col>
      <xdr:colOff>1162050</xdr:colOff>
      <xdr:row>142</xdr:row>
      <xdr:rowOff>1162050</xdr:rowOff>
    </xdr:to>
    <xdr:pic>
      <xdr:nvPicPr>
        <xdr:cNvPr id="2499" name="Picture 2" descr="http://lamdep4u.net/wp-content/uploads/2014/07/The-Faceshop-Myeonghan-Miindo-all-in-one-cream-set.jpg"/>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8153400" y="147237450"/>
          <a:ext cx="105727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0</xdr:colOff>
      <xdr:row>165</xdr:row>
      <xdr:rowOff>0</xdr:rowOff>
    </xdr:from>
    <xdr:to>
      <xdr:col>6</xdr:col>
      <xdr:colOff>304800</xdr:colOff>
      <xdr:row>165</xdr:row>
      <xdr:rowOff>304800</xdr:rowOff>
    </xdr:to>
    <xdr:sp macro="" textlink="">
      <xdr:nvSpPr>
        <xdr:cNvPr id="2505" name="AutoShape 2" descr="Image result for NATURAL SUN ECO SMART CUSHION SUN ORIGINAL SPECIAL SET"/>
        <xdr:cNvSpPr>
          <a:spLocks noChangeAspect="1" noChangeArrowheads="1"/>
        </xdr:cNvSpPr>
      </xdr:nvSpPr>
      <xdr:spPr bwMode="auto">
        <a:xfrm>
          <a:off x="8048625" y="17239297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0</xdr:colOff>
      <xdr:row>165</xdr:row>
      <xdr:rowOff>0</xdr:rowOff>
    </xdr:from>
    <xdr:to>
      <xdr:col>6</xdr:col>
      <xdr:colOff>304800</xdr:colOff>
      <xdr:row>165</xdr:row>
      <xdr:rowOff>304800</xdr:rowOff>
    </xdr:to>
    <xdr:sp macro="" textlink="">
      <xdr:nvSpPr>
        <xdr:cNvPr id="2507" name="AutoShape 3" descr="http://www.thefaceshop.co.nz/shop/1255-large_default/natural-sun-aq-smart-cushion-spf-50-pa.jpg"/>
        <xdr:cNvSpPr>
          <a:spLocks noChangeAspect="1" noChangeArrowheads="1"/>
        </xdr:cNvSpPr>
      </xdr:nvSpPr>
      <xdr:spPr bwMode="auto">
        <a:xfrm>
          <a:off x="8048625" y="17239297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10</xdr:col>
      <xdr:colOff>0</xdr:colOff>
      <xdr:row>166</xdr:row>
      <xdr:rowOff>0</xdr:rowOff>
    </xdr:from>
    <xdr:to>
      <xdr:col>10</xdr:col>
      <xdr:colOff>304800</xdr:colOff>
      <xdr:row>166</xdr:row>
      <xdr:rowOff>304800</xdr:rowOff>
    </xdr:to>
    <xdr:sp macro="" textlink="">
      <xdr:nvSpPr>
        <xdr:cNvPr id="2510" name="AutoShape 4" descr="http://www.thefaceshop.co.nz/shop/1255-large_default/natural-sun-aq-smart-cushion-spf-50-pa.jpg"/>
        <xdr:cNvSpPr>
          <a:spLocks noChangeAspect="1" noChangeArrowheads="1"/>
        </xdr:cNvSpPr>
      </xdr:nvSpPr>
      <xdr:spPr bwMode="auto">
        <a:xfrm>
          <a:off x="11991975" y="1735645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0</xdr:colOff>
      <xdr:row>165</xdr:row>
      <xdr:rowOff>0</xdr:rowOff>
    </xdr:from>
    <xdr:to>
      <xdr:col>6</xdr:col>
      <xdr:colOff>304800</xdr:colOff>
      <xdr:row>165</xdr:row>
      <xdr:rowOff>304800</xdr:rowOff>
    </xdr:to>
    <xdr:sp macro="" textlink="">
      <xdr:nvSpPr>
        <xdr:cNvPr id="2512" name="AutoShape 5" descr="http://www.thefaceshop.co.nz/shop/1255-large_default/natural-sun-aq-smart-cushion-spf-50-pa.jpg"/>
        <xdr:cNvSpPr>
          <a:spLocks noChangeAspect="1" noChangeArrowheads="1"/>
        </xdr:cNvSpPr>
      </xdr:nvSpPr>
      <xdr:spPr bwMode="auto">
        <a:xfrm>
          <a:off x="8048625" y="17239297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0</xdr:colOff>
      <xdr:row>165</xdr:row>
      <xdr:rowOff>0</xdr:rowOff>
    </xdr:from>
    <xdr:to>
      <xdr:col>6</xdr:col>
      <xdr:colOff>304800</xdr:colOff>
      <xdr:row>165</xdr:row>
      <xdr:rowOff>304800</xdr:rowOff>
    </xdr:to>
    <xdr:sp macro="" textlink="">
      <xdr:nvSpPr>
        <xdr:cNvPr id="2514" name="AutoShape 6" descr="http://www.koreadepart.com/data/item/1363853516_l1"/>
        <xdr:cNvSpPr>
          <a:spLocks noChangeAspect="1" noChangeArrowheads="1"/>
        </xdr:cNvSpPr>
      </xdr:nvSpPr>
      <xdr:spPr bwMode="auto">
        <a:xfrm>
          <a:off x="8048625" y="17239297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0</xdr:colOff>
      <xdr:row>165</xdr:row>
      <xdr:rowOff>0</xdr:rowOff>
    </xdr:from>
    <xdr:to>
      <xdr:col>6</xdr:col>
      <xdr:colOff>1190625</xdr:colOff>
      <xdr:row>166</xdr:row>
      <xdr:rowOff>19050</xdr:rowOff>
    </xdr:to>
    <xdr:sp macro="" textlink="">
      <xdr:nvSpPr>
        <xdr:cNvPr id="2515" name="AutoShape 7" descr="http://www.koreadepart.com/data/item/1363853516_l1"/>
        <xdr:cNvSpPr>
          <a:spLocks noChangeAspect="1" noChangeArrowheads="1"/>
        </xdr:cNvSpPr>
      </xdr:nvSpPr>
      <xdr:spPr bwMode="auto">
        <a:xfrm>
          <a:off x="8048625" y="172392975"/>
          <a:ext cx="119062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0</xdr:colOff>
      <xdr:row>165</xdr:row>
      <xdr:rowOff>0</xdr:rowOff>
    </xdr:from>
    <xdr:to>
      <xdr:col>6</xdr:col>
      <xdr:colOff>304800</xdr:colOff>
      <xdr:row>165</xdr:row>
      <xdr:rowOff>304800</xdr:rowOff>
    </xdr:to>
    <xdr:sp macro="" textlink="">
      <xdr:nvSpPr>
        <xdr:cNvPr id="2516" name="AutoShape 8" descr="http://www.koreadepart.com/data/item/1363853516_l1"/>
        <xdr:cNvSpPr>
          <a:spLocks noChangeAspect="1" noChangeArrowheads="1"/>
        </xdr:cNvSpPr>
      </xdr:nvSpPr>
      <xdr:spPr bwMode="auto">
        <a:xfrm>
          <a:off x="8048625" y="17239297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238125</xdr:colOff>
      <xdr:row>25</xdr:row>
      <xdr:rowOff>104775</xdr:rowOff>
    </xdr:from>
    <xdr:to>
      <xdr:col>6</xdr:col>
      <xdr:colOff>1457325</xdr:colOff>
      <xdr:row>25</xdr:row>
      <xdr:rowOff>1219200</xdr:rowOff>
    </xdr:to>
    <xdr:pic>
      <xdr:nvPicPr>
        <xdr:cNvPr id="2518" name="Picture 3" descr="http://myphamhanquocso1.com/data/news/1975/rice-water-bright-02-cleansing-foam1.jpg"/>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8286750" y="25565100"/>
          <a:ext cx="121920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142875</xdr:colOff>
      <xdr:row>101</xdr:row>
      <xdr:rowOff>114300</xdr:rowOff>
    </xdr:from>
    <xdr:to>
      <xdr:col>6</xdr:col>
      <xdr:colOff>1209675</xdr:colOff>
      <xdr:row>101</xdr:row>
      <xdr:rowOff>942975</xdr:rowOff>
    </xdr:to>
    <xdr:pic>
      <xdr:nvPicPr>
        <xdr:cNvPr id="8826" name="Picture 7802" descr="rId183"/>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rot="10800000" flipV="1">
          <a:off x="8191500" y="106479975"/>
          <a:ext cx="106680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152400</xdr:colOff>
      <xdr:row>102</xdr:row>
      <xdr:rowOff>9525</xdr:rowOff>
    </xdr:from>
    <xdr:to>
      <xdr:col>6</xdr:col>
      <xdr:colOff>1133475</xdr:colOff>
      <xdr:row>102</xdr:row>
      <xdr:rowOff>1000125</xdr:rowOff>
    </xdr:to>
    <xdr:pic>
      <xdr:nvPicPr>
        <xdr:cNvPr id="8827" name="Picture 7803" descr="rId184"/>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8201025" y="107451525"/>
          <a:ext cx="9810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419100</xdr:colOff>
      <xdr:row>107</xdr:row>
      <xdr:rowOff>85725</xdr:rowOff>
    </xdr:from>
    <xdr:to>
      <xdr:col>6</xdr:col>
      <xdr:colOff>1257300</xdr:colOff>
      <xdr:row>107</xdr:row>
      <xdr:rowOff>923925</xdr:rowOff>
    </xdr:to>
    <xdr:pic>
      <xdr:nvPicPr>
        <xdr:cNvPr id="8829" name="Picture 7805" descr="rId185"/>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8467725" y="112147350"/>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171450</xdr:colOff>
      <xdr:row>105</xdr:row>
      <xdr:rowOff>28575</xdr:rowOff>
    </xdr:from>
    <xdr:to>
      <xdr:col>6</xdr:col>
      <xdr:colOff>1457325</xdr:colOff>
      <xdr:row>105</xdr:row>
      <xdr:rowOff>990600</xdr:rowOff>
    </xdr:to>
    <xdr:pic>
      <xdr:nvPicPr>
        <xdr:cNvPr id="8831" name="Picture 7807" descr="rId186"/>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8220075" y="109937550"/>
          <a:ext cx="12858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123825</xdr:colOff>
      <xdr:row>106</xdr:row>
      <xdr:rowOff>9525</xdr:rowOff>
    </xdr:from>
    <xdr:to>
      <xdr:col>6</xdr:col>
      <xdr:colOff>1428750</xdr:colOff>
      <xdr:row>106</xdr:row>
      <xdr:rowOff>981075</xdr:rowOff>
    </xdr:to>
    <xdr:pic>
      <xdr:nvPicPr>
        <xdr:cNvPr id="8832" name="Picture 7808" descr="rId187"/>
        <xdr:cNvPicPr>
          <a:picLocks noChangeAspect="1" noChangeArrowheads="1"/>
        </xdr:cNvPicPr>
      </xdr:nvPicPr>
      <xdr:blipFill>
        <a:blip xmlns:r="http://schemas.openxmlformats.org/officeDocument/2006/relationships" r:embed="rId187" cstate="print">
          <a:extLst>
            <a:ext uri="{28A0092B-C50C-407E-A947-70E740481C1C}">
              <a14:useLocalDpi xmlns:a14="http://schemas.microsoft.com/office/drawing/2010/main" val="0"/>
            </a:ext>
          </a:extLst>
        </a:blip>
        <a:srcRect/>
        <a:stretch>
          <a:fillRect/>
        </a:stretch>
      </xdr:blipFill>
      <xdr:spPr bwMode="auto">
        <a:xfrm>
          <a:off x="8172450" y="110994825"/>
          <a:ext cx="13049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225</xdr:row>
      <xdr:rowOff>123825</xdr:rowOff>
    </xdr:from>
    <xdr:to>
      <xdr:col>6</xdr:col>
      <xdr:colOff>1409700</xdr:colOff>
      <xdr:row>225</xdr:row>
      <xdr:rowOff>1219200</xdr:rowOff>
    </xdr:to>
    <xdr:pic>
      <xdr:nvPicPr>
        <xdr:cNvPr id="8834" name="Picture 7810" descr="rId188"/>
        <xdr:cNvPicPr>
          <a:picLocks noChangeAspect="1" noChangeArrowheads="1"/>
        </xdr:cNvPicPr>
      </xdr:nvPicPr>
      <xdr:blipFill>
        <a:blip xmlns:r="http://schemas.openxmlformats.org/officeDocument/2006/relationships" r:embed="rId188" cstate="print">
          <a:extLst>
            <a:ext uri="{28A0092B-C50C-407E-A947-70E740481C1C}">
              <a14:useLocalDpi xmlns:a14="http://schemas.microsoft.com/office/drawing/2010/main" val="0"/>
            </a:ext>
          </a:extLst>
        </a:blip>
        <a:srcRect/>
        <a:stretch>
          <a:fillRect/>
        </a:stretch>
      </xdr:blipFill>
      <xdr:spPr bwMode="auto">
        <a:xfrm>
          <a:off x="8362950" y="239201325"/>
          <a:ext cx="10953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148</xdr:row>
      <xdr:rowOff>152400</xdr:rowOff>
    </xdr:from>
    <xdr:to>
      <xdr:col>6</xdr:col>
      <xdr:colOff>1123950</xdr:colOff>
      <xdr:row>148</xdr:row>
      <xdr:rowOff>1028700</xdr:rowOff>
    </xdr:to>
    <xdr:pic>
      <xdr:nvPicPr>
        <xdr:cNvPr id="8835" name="Picture 6" descr="순수보습 수분 미스트 대용량"/>
        <xdr:cNvPicPr>
          <a:picLocks noChangeAspect="1" noChangeArrowheads="1"/>
        </xdr:cNvPicPr>
      </xdr:nvPicPr>
      <xdr:blipFill>
        <a:blip xmlns:r="http://schemas.openxmlformats.org/officeDocument/2006/relationships" r:embed="rId160">
          <a:extLst>
            <a:ext uri="{28A0092B-C50C-407E-A947-70E740481C1C}">
              <a14:useLocalDpi xmlns:a14="http://schemas.microsoft.com/office/drawing/2010/main" val="0"/>
            </a:ext>
          </a:extLst>
        </a:blip>
        <a:srcRect/>
        <a:stretch>
          <a:fillRect/>
        </a:stretch>
      </xdr:blipFill>
      <xdr:spPr bwMode="auto">
        <a:xfrm>
          <a:off x="8296275" y="154019250"/>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161925</xdr:colOff>
      <xdr:row>145</xdr:row>
      <xdr:rowOff>38100</xdr:rowOff>
    </xdr:from>
    <xdr:to>
      <xdr:col>6</xdr:col>
      <xdr:colOff>1352550</xdr:colOff>
      <xdr:row>145</xdr:row>
      <xdr:rowOff>1238250</xdr:rowOff>
    </xdr:to>
    <xdr:pic>
      <xdr:nvPicPr>
        <xdr:cNvPr id="8836" name="Picture 7812" descr="rId189"/>
        <xdr:cNvPicPr>
          <a:picLocks noChangeAspect="1" noChangeArrowheads="1"/>
        </xdr:cNvPicPr>
      </xdr:nvPicPr>
      <xdr:blipFill>
        <a:blip xmlns:r="http://schemas.openxmlformats.org/officeDocument/2006/relationships" r:embed="rId189" cstate="print">
          <a:extLst>
            <a:ext uri="{28A0092B-C50C-407E-A947-70E740481C1C}">
              <a14:useLocalDpi xmlns:a14="http://schemas.microsoft.com/office/drawing/2010/main" val="0"/>
            </a:ext>
          </a:extLst>
        </a:blip>
        <a:srcRect/>
        <a:stretch>
          <a:fillRect/>
        </a:stretch>
      </xdr:blipFill>
      <xdr:spPr bwMode="auto">
        <a:xfrm>
          <a:off x="8210550" y="150266400"/>
          <a:ext cx="1190625"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295275</xdr:colOff>
      <xdr:row>20</xdr:row>
      <xdr:rowOff>95250</xdr:rowOff>
    </xdr:from>
    <xdr:to>
      <xdr:col>6</xdr:col>
      <xdr:colOff>1485900</xdr:colOff>
      <xdr:row>20</xdr:row>
      <xdr:rowOff>1076325</xdr:rowOff>
    </xdr:to>
    <xdr:pic>
      <xdr:nvPicPr>
        <xdr:cNvPr id="8838" name="Picture 7814" descr="rId190"/>
        <xdr:cNvPicPr>
          <a:picLocks noChangeAspect="1" noChangeArrowheads="1"/>
        </xdr:cNvPicPr>
      </xdr:nvPicPr>
      <xdr:blipFill>
        <a:blip xmlns:r="http://schemas.openxmlformats.org/officeDocument/2006/relationships" r:embed="rId190" cstate="print">
          <a:extLst>
            <a:ext uri="{28A0092B-C50C-407E-A947-70E740481C1C}">
              <a14:useLocalDpi xmlns:a14="http://schemas.microsoft.com/office/drawing/2010/main" val="0"/>
            </a:ext>
          </a:extLst>
        </a:blip>
        <a:srcRect/>
        <a:stretch>
          <a:fillRect/>
        </a:stretch>
      </xdr:blipFill>
      <xdr:spPr bwMode="auto">
        <a:xfrm>
          <a:off x="8343900" y="19650075"/>
          <a:ext cx="119062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24</xdr:row>
      <xdr:rowOff>104775</xdr:rowOff>
    </xdr:from>
    <xdr:to>
      <xdr:col>6</xdr:col>
      <xdr:colOff>1257300</xdr:colOff>
      <xdr:row>24</xdr:row>
      <xdr:rowOff>1047750</xdr:rowOff>
    </xdr:to>
    <xdr:pic>
      <xdr:nvPicPr>
        <xdr:cNvPr id="8839" name="Picture 7815" descr="rId191"/>
        <xdr:cNvPicPr>
          <a:picLocks noChangeAspect="1" noChangeArrowheads="1"/>
        </xdr:cNvPicPr>
      </xdr:nvPicPr>
      <xdr:blipFill>
        <a:blip xmlns:r="http://schemas.openxmlformats.org/officeDocument/2006/relationships" r:embed="rId191" cstate="print">
          <a:extLst>
            <a:ext uri="{28A0092B-C50C-407E-A947-70E740481C1C}">
              <a14:useLocalDpi xmlns:a14="http://schemas.microsoft.com/office/drawing/2010/main" val="0"/>
            </a:ext>
          </a:extLst>
        </a:blip>
        <a:srcRect/>
        <a:stretch>
          <a:fillRect/>
        </a:stretch>
      </xdr:blipFill>
      <xdr:spPr bwMode="auto">
        <a:xfrm>
          <a:off x="8362950" y="24384000"/>
          <a:ext cx="9429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428625</xdr:colOff>
      <xdr:row>32</xdr:row>
      <xdr:rowOff>76200</xdr:rowOff>
    </xdr:from>
    <xdr:to>
      <xdr:col>6</xdr:col>
      <xdr:colOff>1438275</xdr:colOff>
      <xdr:row>32</xdr:row>
      <xdr:rowOff>1076325</xdr:rowOff>
    </xdr:to>
    <xdr:pic>
      <xdr:nvPicPr>
        <xdr:cNvPr id="8840" name="Picture 7816" descr="rId192"/>
        <xdr:cNvPicPr>
          <a:picLocks noChangeAspect="1" noChangeArrowheads="1"/>
        </xdr:cNvPicPr>
      </xdr:nvPicPr>
      <xdr:blipFill>
        <a:blip xmlns:r="http://schemas.openxmlformats.org/officeDocument/2006/relationships" r:embed="rId192">
          <a:extLst>
            <a:ext uri="{28A0092B-C50C-407E-A947-70E740481C1C}">
              <a14:useLocalDpi xmlns:a14="http://schemas.microsoft.com/office/drawing/2010/main" val="0"/>
            </a:ext>
          </a:extLst>
        </a:blip>
        <a:srcRect/>
        <a:stretch>
          <a:fillRect/>
        </a:stretch>
      </xdr:blipFill>
      <xdr:spPr bwMode="auto">
        <a:xfrm>
          <a:off x="8477250" y="34070925"/>
          <a:ext cx="100965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85725</xdr:colOff>
      <xdr:row>41</xdr:row>
      <xdr:rowOff>47625</xdr:rowOff>
    </xdr:from>
    <xdr:to>
      <xdr:col>6</xdr:col>
      <xdr:colOff>1600200</xdr:colOff>
      <xdr:row>41</xdr:row>
      <xdr:rowOff>1066800</xdr:rowOff>
    </xdr:to>
    <xdr:pic>
      <xdr:nvPicPr>
        <xdr:cNvPr id="8841" name="Picture 7817" descr="rId193"/>
        <xdr:cNvPicPr>
          <a:picLocks noChangeAspect="1" noChangeArrowheads="1"/>
        </xdr:cNvPicPr>
      </xdr:nvPicPr>
      <xdr:blipFill>
        <a:blip xmlns:r="http://schemas.openxmlformats.org/officeDocument/2006/relationships" r:embed="rId193" cstate="print">
          <a:extLst>
            <a:ext uri="{28A0092B-C50C-407E-A947-70E740481C1C}">
              <a14:useLocalDpi xmlns:a14="http://schemas.microsoft.com/office/drawing/2010/main" val="0"/>
            </a:ext>
          </a:extLst>
        </a:blip>
        <a:srcRect/>
        <a:stretch>
          <a:fillRect/>
        </a:stretch>
      </xdr:blipFill>
      <xdr:spPr bwMode="auto">
        <a:xfrm>
          <a:off x="8134350" y="44291250"/>
          <a:ext cx="15144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333375</xdr:colOff>
      <xdr:row>22</xdr:row>
      <xdr:rowOff>66675</xdr:rowOff>
    </xdr:from>
    <xdr:to>
      <xdr:col>6</xdr:col>
      <xdr:colOff>1352550</xdr:colOff>
      <xdr:row>22</xdr:row>
      <xdr:rowOff>1095375</xdr:rowOff>
    </xdr:to>
    <xdr:pic>
      <xdr:nvPicPr>
        <xdr:cNvPr id="8842" name="Picture 7818" descr="rId194"/>
        <xdr:cNvPicPr>
          <a:picLocks noChangeAspect="1" noChangeArrowheads="1"/>
        </xdr:cNvPicPr>
      </xdr:nvPicPr>
      <xdr:blipFill>
        <a:blip xmlns:r="http://schemas.openxmlformats.org/officeDocument/2006/relationships" r:embed="rId194" cstate="print">
          <a:extLst>
            <a:ext uri="{28A0092B-C50C-407E-A947-70E740481C1C}">
              <a14:useLocalDpi xmlns:a14="http://schemas.microsoft.com/office/drawing/2010/main" val="0"/>
            </a:ext>
          </a:extLst>
        </a:blip>
        <a:srcRect/>
        <a:stretch>
          <a:fillRect/>
        </a:stretch>
      </xdr:blipFill>
      <xdr:spPr bwMode="auto">
        <a:xfrm>
          <a:off x="8382000" y="21983700"/>
          <a:ext cx="10191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314325</xdr:colOff>
      <xdr:row>4</xdr:row>
      <xdr:rowOff>19050</xdr:rowOff>
    </xdr:from>
    <xdr:to>
      <xdr:col>6</xdr:col>
      <xdr:colOff>1152525</xdr:colOff>
      <xdr:row>4</xdr:row>
      <xdr:rowOff>857250</xdr:rowOff>
    </xdr:to>
    <xdr:pic>
      <xdr:nvPicPr>
        <xdr:cNvPr id="8844" name="Picture 7820" descr="rId195"/>
        <xdr:cNvPicPr>
          <a:picLocks noChangeAspect="1" noChangeArrowheads="1"/>
        </xdr:cNvPicPr>
      </xdr:nvPicPr>
      <xdr:blipFill>
        <a:blip xmlns:r="http://schemas.openxmlformats.org/officeDocument/2006/relationships" r:embed="rId195">
          <a:extLst>
            <a:ext uri="{28A0092B-C50C-407E-A947-70E740481C1C}">
              <a14:useLocalDpi xmlns:a14="http://schemas.microsoft.com/office/drawing/2010/main" val="0"/>
            </a:ext>
          </a:extLst>
        </a:blip>
        <a:srcRect/>
        <a:stretch>
          <a:fillRect/>
        </a:stretch>
      </xdr:blipFill>
      <xdr:spPr bwMode="auto">
        <a:xfrm>
          <a:off x="8362950" y="3200400"/>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352425</xdr:colOff>
      <xdr:row>40</xdr:row>
      <xdr:rowOff>66675</xdr:rowOff>
    </xdr:from>
    <xdr:to>
      <xdr:col>6</xdr:col>
      <xdr:colOff>1352550</xdr:colOff>
      <xdr:row>40</xdr:row>
      <xdr:rowOff>1076325</xdr:rowOff>
    </xdr:to>
    <xdr:pic>
      <xdr:nvPicPr>
        <xdr:cNvPr id="8845" name="Picture 7821" descr="rId196"/>
        <xdr:cNvPicPr>
          <a:picLocks noChangeAspect="1" noChangeArrowheads="1"/>
        </xdr:cNvPicPr>
      </xdr:nvPicPr>
      <xdr:blipFill>
        <a:blip xmlns:r="http://schemas.openxmlformats.org/officeDocument/2006/relationships" r:embed="rId196" cstate="print">
          <a:extLst>
            <a:ext uri="{28A0092B-C50C-407E-A947-70E740481C1C}">
              <a14:useLocalDpi xmlns:a14="http://schemas.microsoft.com/office/drawing/2010/main" val="0"/>
            </a:ext>
          </a:extLst>
        </a:blip>
        <a:srcRect/>
        <a:stretch>
          <a:fillRect/>
        </a:stretch>
      </xdr:blipFill>
      <xdr:spPr bwMode="auto">
        <a:xfrm>
          <a:off x="8401050" y="43157775"/>
          <a:ext cx="100012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42</xdr:row>
      <xdr:rowOff>114300</xdr:rowOff>
    </xdr:from>
    <xdr:to>
      <xdr:col>6</xdr:col>
      <xdr:colOff>1266825</xdr:colOff>
      <xdr:row>42</xdr:row>
      <xdr:rowOff>1038225</xdr:rowOff>
    </xdr:to>
    <xdr:pic>
      <xdr:nvPicPr>
        <xdr:cNvPr id="8846" name="Picture 7822" descr="rId197"/>
        <xdr:cNvPicPr>
          <a:picLocks noChangeAspect="1" noChangeArrowheads="1"/>
        </xdr:cNvPicPr>
      </xdr:nvPicPr>
      <xdr:blipFill>
        <a:blip xmlns:r="http://schemas.openxmlformats.org/officeDocument/2006/relationships" r:embed="rId197" cstate="print">
          <a:extLst>
            <a:ext uri="{28A0092B-C50C-407E-A947-70E740481C1C}">
              <a14:useLocalDpi xmlns:a14="http://schemas.microsoft.com/office/drawing/2010/main" val="0"/>
            </a:ext>
          </a:extLst>
        </a:blip>
        <a:srcRect/>
        <a:stretch>
          <a:fillRect/>
        </a:stretch>
      </xdr:blipFill>
      <xdr:spPr bwMode="auto">
        <a:xfrm>
          <a:off x="8391525" y="45558075"/>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371475</xdr:colOff>
      <xdr:row>303</xdr:row>
      <xdr:rowOff>95250</xdr:rowOff>
    </xdr:from>
    <xdr:to>
      <xdr:col>6</xdr:col>
      <xdr:colOff>1381125</xdr:colOff>
      <xdr:row>303</xdr:row>
      <xdr:rowOff>1104900</xdr:rowOff>
    </xdr:to>
    <xdr:pic>
      <xdr:nvPicPr>
        <xdr:cNvPr id="8847" name="Picture 7823" descr="rId198"/>
        <xdr:cNvPicPr>
          <a:picLocks noChangeAspect="1" noChangeArrowheads="1"/>
        </xdr:cNvPicPr>
      </xdr:nvPicPr>
      <xdr:blipFill>
        <a:blip xmlns:r="http://schemas.openxmlformats.org/officeDocument/2006/relationships" r:embed="rId198" cstate="print">
          <a:extLst>
            <a:ext uri="{28A0092B-C50C-407E-A947-70E740481C1C}">
              <a14:useLocalDpi xmlns:a14="http://schemas.microsoft.com/office/drawing/2010/main" val="0"/>
            </a:ext>
          </a:extLst>
        </a:blip>
        <a:srcRect/>
        <a:stretch>
          <a:fillRect/>
        </a:stretch>
      </xdr:blipFill>
      <xdr:spPr bwMode="auto">
        <a:xfrm>
          <a:off x="8420100" y="326288400"/>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209550</xdr:colOff>
      <xdr:row>304</xdr:row>
      <xdr:rowOff>85725</xdr:rowOff>
    </xdr:from>
    <xdr:to>
      <xdr:col>6</xdr:col>
      <xdr:colOff>1419225</xdr:colOff>
      <xdr:row>304</xdr:row>
      <xdr:rowOff>1238250</xdr:rowOff>
    </xdr:to>
    <xdr:pic>
      <xdr:nvPicPr>
        <xdr:cNvPr id="8848" name="Picture 7824" descr="rId199"/>
        <xdr:cNvPicPr>
          <a:picLocks noChangeAspect="1" noChangeArrowheads="1"/>
        </xdr:cNvPicPr>
      </xdr:nvPicPr>
      <xdr:blipFill>
        <a:blip xmlns:r="http://schemas.openxmlformats.org/officeDocument/2006/relationships" r:embed="rId199" cstate="print">
          <a:extLst>
            <a:ext uri="{28A0092B-C50C-407E-A947-70E740481C1C}">
              <a14:useLocalDpi xmlns:a14="http://schemas.microsoft.com/office/drawing/2010/main" val="0"/>
            </a:ext>
          </a:extLst>
        </a:blip>
        <a:srcRect/>
        <a:stretch>
          <a:fillRect/>
        </a:stretch>
      </xdr:blipFill>
      <xdr:spPr bwMode="auto">
        <a:xfrm>
          <a:off x="8258175" y="327469500"/>
          <a:ext cx="1209675"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xdr:col>
      <xdr:colOff>76200</xdr:colOff>
      <xdr:row>10</xdr:row>
      <xdr:rowOff>695325</xdr:rowOff>
    </xdr:from>
    <xdr:to>
      <xdr:col>4</xdr:col>
      <xdr:colOff>0</xdr:colOff>
      <xdr:row>10</xdr:row>
      <xdr:rowOff>1028700</xdr:rowOff>
    </xdr:to>
    <xdr:sp macro="" textlink="">
      <xdr:nvSpPr>
        <xdr:cNvPr id="8849" name="WordArt: Plain Text 7825"/>
        <xdr:cNvSpPr>
          <a:spLocks noChangeArrowheads="1" noChangeShapeType="1"/>
        </xdr:cNvSpPr>
      </xdr:nvSpPr>
      <xdr:spPr bwMode="auto">
        <a:xfrm>
          <a:off x="409575" y="9686925"/>
          <a:ext cx="5695950" cy="333375"/>
        </a:xfrm>
        <a:prstGeom prst="rect">
          <a:avLst/>
        </a:prstGeom>
        <a:extLst>
          <a:ext uri="{91240B29-F687-4F45-9708-019B960494DF}">
            <a14:hiddenLine xmlns:a14="http://schemas.microsoft.com/office/drawing/2010/main" w="9525">
              <a:solidFill>
                <a:srgbClr val="000000"/>
              </a:solidFill>
              <a:round/>
              <a:headEnd/>
              <a:tailEnd/>
            </a14:hiddenLine>
          </a:ext>
        </a:extLst>
      </xdr:spPr>
      <xdr:txBody>
        <a:bodyPr wrap="none" fromWordArt="1">
          <a:prstTxWarp prst="textPlain">
            <a:avLst>
              <a:gd name="adj" fmla="val 50000"/>
            </a:avLst>
          </a:prstTxWarp>
        </a:bodyPr>
        <a:lstStyle/>
        <a:p>
          <a:pPr algn="ctr" rtl="0">
            <a:buNone/>
          </a:pPr>
          <a:r>
            <a:rPr lang="vi-VN" sz="1600" spc="0">
              <a:ln>
                <a:noFill/>
              </a:ln>
              <a:solidFill>
                <a:srgbClr val="C0C0C0"/>
              </a:solidFill>
              <a:effectLst>
                <a:outerShdw dist="38100" algn="ctr" rotWithShape="0">
                  <a:srgbClr val="B2B2B2">
                    <a:alpha val="80000"/>
                  </a:srgbClr>
                </a:outerShdw>
              </a:effectLst>
            </a:rPr>
            <a:t>THƯỜNG CHÁY HÀNG </a:t>
          </a:r>
          <a:endParaRPr lang="en-US" sz="1600" spc="0">
            <a:ln>
              <a:noFill/>
            </a:ln>
            <a:solidFill>
              <a:srgbClr val="C0C0C0"/>
            </a:solidFill>
            <a:effectLst>
              <a:outerShdw dist="38100" algn="ctr" rotWithShape="0">
                <a:srgbClr val="B2B2B2">
                  <a:alpha val="80000"/>
                </a:srgbClr>
              </a:outerShdw>
            </a:effectLst>
            <a:latin typeface="Arial Black" panose="020B0A04020102020204" pitchFamily="34" charset="0"/>
          </a:endParaRPr>
        </a:p>
      </xdr:txBody>
    </xdr:sp>
    <xdr:clientData/>
  </xdr:twoCellAnchor>
  <xdr:twoCellAnchor>
    <xdr:from>
      <xdr:col>1</xdr:col>
      <xdr:colOff>228600</xdr:colOff>
      <xdr:row>82</xdr:row>
      <xdr:rowOff>685800</xdr:rowOff>
    </xdr:from>
    <xdr:to>
      <xdr:col>2</xdr:col>
      <xdr:colOff>2790825</xdr:colOff>
      <xdr:row>82</xdr:row>
      <xdr:rowOff>971550</xdr:rowOff>
    </xdr:to>
    <xdr:sp macro="" textlink="">
      <xdr:nvSpPr>
        <xdr:cNvPr id="8854" name="WordArt: Plain Text 7830"/>
        <xdr:cNvSpPr>
          <a:spLocks noChangeArrowheads="1" noChangeShapeType="1"/>
        </xdr:cNvSpPr>
      </xdr:nvSpPr>
      <xdr:spPr bwMode="auto">
        <a:xfrm>
          <a:off x="561975" y="88868250"/>
          <a:ext cx="4972050" cy="285750"/>
        </a:xfrm>
        <a:prstGeom prst="rect">
          <a:avLst/>
        </a:prstGeom>
        <a:extLst>
          <a:ext uri="{91240B29-F687-4F45-9708-019B960494DF}">
            <a14:hiddenLine xmlns:a14="http://schemas.microsoft.com/office/drawing/2010/main" w="9525">
              <a:solidFill>
                <a:srgbClr val="000000"/>
              </a:solidFill>
              <a:round/>
              <a:headEnd/>
              <a:tailEnd/>
            </a14:hiddenLine>
          </a:ext>
        </a:extLst>
      </xdr:spPr>
      <xdr:txBody>
        <a:bodyPr wrap="none" fromWordArt="1">
          <a:prstTxWarp prst="textPlain">
            <a:avLst>
              <a:gd name="adj" fmla="val 50000"/>
            </a:avLst>
          </a:prstTxWarp>
        </a:bodyPr>
        <a:lstStyle/>
        <a:p>
          <a:pPr algn="ctr" rtl="0">
            <a:buNone/>
          </a:pPr>
          <a:r>
            <a:rPr lang="vi-VN" sz="1600" spc="0">
              <a:ln>
                <a:noFill/>
              </a:ln>
              <a:gradFill rotWithShape="0">
                <a:gsLst>
                  <a:gs pos="0">
                    <a:srgbClr val="AAAAAA"/>
                  </a:gs>
                  <a:gs pos="100000">
                    <a:srgbClr val="FFFFFF"/>
                  </a:gs>
                </a:gsLst>
                <a:lin ang="5400000" scaled="1"/>
              </a:gradFill>
              <a:effectLst>
                <a:outerShdw dist="38100" dir="5400000" algn="ctr" rotWithShape="0">
                  <a:srgbClr val="4D4D4D">
                    <a:alpha val="80000"/>
                  </a:srgbClr>
                </a:outerShdw>
              </a:effectLst>
            </a:rPr>
            <a:t>THƯỜNG CHÁY HÀNG</a:t>
          </a:r>
          <a:endParaRPr lang="en-US" sz="1600" spc="0">
            <a:ln>
              <a:noFill/>
            </a:ln>
            <a:gradFill rotWithShape="0">
              <a:gsLst>
                <a:gs pos="0">
                  <a:srgbClr val="AAAAAA"/>
                </a:gs>
                <a:gs pos="100000">
                  <a:srgbClr val="FFFFFF"/>
                </a:gs>
              </a:gsLst>
              <a:lin ang="5400000" scaled="1"/>
            </a:gradFill>
            <a:effectLst>
              <a:outerShdw dist="38100" dir="5400000" algn="ctr" rotWithShape="0">
                <a:srgbClr val="4D4D4D">
                  <a:alpha val="80000"/>
                </a:srgbClr>
              </a:outerShdw>
            </a:effectLst>
            <a:latin typeface="Arial Black" panose="020B0A04020102020204" pitchFamily="34" charset="0"/>
          </a:endParaRPr>
        </a:p>
      </xdr:txBody>
    </xdr:sp>
    <xdr:clientData/>
  </xdr:twoCellAnchor>
  <xdr:twoCellAnchor editAs="oneCell">
    <xdr:from>
      <xdr:col>6</xdr:col>
      <xdr:colOff>219075</xdr:colOff>
      <xdr:row>141</xdr:row>
      <xdr:rowOff>0</xdr:rowOff>
    </xdr:from>
    <xdr:to>
      <xdr:col>6</xdr:col>
      <xdr:colOff>1409700</xdr:colOff>
      <xdr:row>141</xdr:row>
      <xdr:rowOff>1190625</xdr:rowOff>
    </xdr:to>
    <xdr:pic>
      <xdr:nvPicPr>
        <xdr:cNvPr id="8855" name="Picture 7831" descr="rId200"/>
        <xdr:cNvPicPr>
          <a:picLocks noChangeAspect="1" noChangeArrowheads="1"/>
        </xdr:cNvPicPr>
      </xdr:nvPicPr>
      <xdr:blipFill>
        <a:blip xmlns:r="http://schemas.openxmlformats.org/officeDocument/2006/relationships" r:embed="rId200" cstate="print">
          <a:extLst>
            <a:ext uri="{28A0092B-C50C-407E-A947-70E740481C1C}">
              <a14:useLocalDpi xmlns:a14="http://schemas.microsoft.com/office/drawing/2010/main" val="0"/>
            </a:ext>
          </a:extLst>
        </a:blip>
        <a:srcRect/>
        <a:stretch>
          <a:fillRect/>
        </a:stretch>
      </xdr:blipFill>
      <xdr:spPr bwMode="auto">
        <a:xfrm>
          <a:off x="8267700" y="145856325"/>
          <a:ext cx="1190625" cy="1190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152400</xdr:colOff>
      <xdr:row>138</xdr:row>
      <xdr:rowOff>47625</xdr:rowOff>
    </xdr:from>
    <xdr:to>
      <xdr:col>6</xdr:col>
      <xdr:colOff>1409700</xdr:colOff>
      <xdr:row>138</xdr:row>
      <xdr:rowOff>1219200</xdr:rowOff>
    </xdr:to>
    <xdr:pic>
      <xdr:nvPicPr>
        <xdr:cNvPr id="8856" name="Picture 7832" descr="rId201"/>
        <xdr:cNvPicPr>
          <a:picLocks noChangeAspect="1" noChangeArrowheads="1"/>
        </xdr:cNvPicPr>
      </xdr:nvPicPr>
      <xdr:blipFill>
        <a:blip xmlns:r="http://schemas.openxmlformats.org/officeDocument/2006/relationships" r:embed="rId201" cstate="print">
          <a:extLst>
            <a:ext uri="{28A0092B-C50C-407E-A947-70E740481C1C}">
              <a14:useLocalDpi xmlns:a14="http://schemas.microsoft.com/office/drawing/2010/main" val="0"/>
            </a:ext>
          </a:extLst>
        </a:blip>
        <a:srcRect/>
        <a:stretch>
          <a:fillRect/>
        </a:stretch>
      </xdr:blipFill>
      <xdr:spPr bwMode="auto">
        <a:xfrm>
          <a:off x="8201025" y="142103475"/>
          <a:ext cx="125730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228600</xdr:colOff>
      <xdr:row>140</xdr:row>
      <xdr:rowOff>19050</xdr:rowOff>
    </xdr:from>
    <xdr:to>
      <xdr:col>6</xdr:col>
      <xdr:colOff>1533525</xdr:colOff>
      <xdr:row>140</xdr:row>
      <xdr:rowOff>1181100</xdr:rowOff>
    </xdr:to>
    <xdr:pic>
      <xdr:nvPicPr>
        <xdr:cNvPr id="8858" name="Picture 7834" descr="rId202"/>
        <xdr:cNvPicPr>
          <a:picLocks noChangeAspect="1" noChangeArrowheads="1"/>
        </xdr:cNvPicPr>
      </xdr:nvPicPr>
      <xdr:blipFill>
        <a:blip xmlns:r="http://schemas.openxmlformats.org/officeDocument/2006/relationships" r:embed="rId202" cstate="print">
          <a:extLst>
            <a:ext uri="{28A0092B-C50C-407E-A947-70E740481C1C}">
              <a14:useLocalDpi xmlns:a14="http://schemas.microsoft.com/office/drawing/2010/main" val="0"/>
            </a:ext>
          </a:extLst>
        </a:blip>
        <a:srcRect/>
        <a:stretch>
          <a:fillRect/>
        </a:stretch>
      </xdr:blipFill>
      <xdr:spPr bwMode="auto">
        <a:xfrm>
          <a:off x="8277225" y="144608550"/>
          <a:ext cx="130492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247650</xdr:colOff>
      <xdr:row>139</xdr:row>
      <xdr:rowOff>28575</xdr:rowOff>
    </xdr:from>
    <xdr:to>
      <xdr:col>6</xdr:col>
      <xdr:colOff>1409700</xdr:colOff>
      <xdr:row>139</xdr:row>
      <xdr:rowOff>1228725</xdr:rowOff>
    </xdr:to>
    <xdr:pic>
      <xdr:nvPicPr>
        <xdr:cNvPr id="8859" name="Picture 7835" descr="rId203"/>
        <xdr:cNvPicPr>
          <a:picLocks noChangeAspect="1" noChangeArrowheads="1"/>
        </xdr:cNvPicPr>
      </xdr:nvPicPr>
      <xdr:blipFill>
        <a:blip xmlns:r="http://schemas.openxmlformats.org/officeDocument/2006/relationships" r:embed="rId203" cstate="print">
          <a:extLst>
            <a:ext uri="{28A0092B-C50C-407E-A947-70E740481C1C}">
              <a14:useLocalDpi xmlns:a14="http://schemas.microsoft.com/office/drawing/2010/main" val="0"/>
            </a:ext>
          </a:extLst>
        </a:blip>
        <a:srcRect/>
        <a:stretch>
          <a:fillRect/>
        </a:stretch>
      </xdr:blipFill>
      <xdr:spPr bwMode="auto">
        <a:xfrm>
          <a:off x="8296275" y="143351250"/>
          <a:ext cx="1162050"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95250</xdr:colOff>
      <xdr:row>17</xdr:row>
      <xdr:rowOff>28575</xdr:rowOff>
    </xdr:from>
    <xdr:to>
      <xdr:col>6</xdr:col>
      <xdr:colOff>1562100</xdr:colOff>
      <xdr:row>17</xdr:row>
      <xdr:rowOff>1504950</xdr:rowOff>
    </xdr:to>
    <xdr:pic>
      <xdr:nvPicPr>
        <xdr:cNvPr id="8860" name="Picture 7836" descr="rId204"/>
        <xdr:cNvPicPr>
          <a:picLocks noChangeAspect="1" noChangeArrowheads="1"/>
        </xdr:cNvPicPr>
      </xdr:nvPicPr>
      <xdr:blipFill>
        <a:blip xmlns:r="http://schemas.openxmlformats.org/officeDocument/2006/relationships" r:embed="rId204" cstate="print">
          <a:extLst>
            <a:ext uri="{28A0092B-C50C-407E-A947-70E740481C1C}">
              <a14:useLocalDpi xmlns:a14="http://schemas.microsoft.com/office/drawing/2010/main" val="0"/>
            </a:ext>
          </a:extLst>
        </a:blip>
        <a:srcRect/>
        <a:stretch>
          <a:fillRect/>
        </a:stretch>
      </xdr:blipFill>
      <xdr:spPr bwMode="auto">
        <a:xfrm>
          <a:off x="8143875" y="16430625"/>
          <a:ext cx="1466850" cy="1476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33</xdr:row>
      <xdr:rowOff>28575</xdr:rowOff>
    </xdr:from>
    <xdr:to>
      <xdr:col>6</xdr:col>
      <xdr:colOff>1352550</xdr:colOff>
      <xdr:row>33</xdr:row>
      <xdr:rowOff>1114425</xdr:rowOff>
    </xdr:to>
    <xdr:pic>
      <xdr:nvPicPr>
        <xdr:cNvPr id="8861" name="Picture 7837" descr="rId205"/>
        <xdr:cNvPicPr>
          <a:picLocks noChangeAspect="1" noChangeArrowheads="1"/>
        </xdr:cNvPicPr>
      </xdr:nvPicPr>
      <xdr:blipFill>
        <a:blip xmlns:r="http://schemas.openxmlformats.org/officeDocument/2006/relationships" r:embed="rId205" cstate="print">
          <a:extLst>
            <a:ext uri="{28A0092B-C50C-407E-A947-70E740481C1C}">
              <a14:useLocalDpi xmlns:a14="http://schemas.microsoft.com/office/drawing/2010/main" val="0"/>
            </a:ext>
          </a:extLst>
        </a:blip>
        <a:srcRect/>
        <a:stretch>
          <a:fillRect/>
        </a:stretch>
      </xdr:blipFill>
      <xdr:spPr bwMode="auto">
        <a:xfrm>
          <a:off x="8324850" y="35204400"/>
          <a:ext cx="107632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172</xdr:row>
      <xdr:rowOff>1028700</xdr:rowOff>
    </xdr:from>
    <xdr:to>
      <xdr:col>6</xdr:col>
      <xdr:colOff>1343025</xdr:colOff>
      <xdr:row>173</xdr:row>
      <xdr:rowOff>1028700</xdr:rowOff>
    </xdr:to>
    <xdr:pic>
      <xdr:nvPicPr>
        <xdr:cNvPr id="8862" name="Picture 7838" descr="rId206"/>
        <xdr:cNvPicPr>
          <a:picLocks noChangeAspect="1" noChangeArrowheads="1"/>
        </xdr:cNvPicPr>
      </xdr:nvPicPr>
      <xdr:blipFill>
        <a:blip xmlns:r="http://schemas.openxmlformats.org/officeDocument/2006/relationships" r:embed="rId206" cstate="print">
          <a:extLst>
            <a:ext uri="{28A0092B-C50C-407E-A947-70E740481C1C}">
              <a14:useLocalDpi xmlns:a14="http://schemas.microsoft.com/office/drawing/2010/main" val="0"/>
            </a:ext>
          </a:extLst>
        </a:blip>
        <a:srcRect/>
        <a:stretch>
          <a:fillRect/>
        </a:stretch>
      </xdr:blipFill>
      <xdr:spPr bwMode="auto">
        <a:xfrm>
          <a:off x="8353425" y="179898675"/>
          <a:ext cx="10382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257175</xdr:colOff>
      <xdr:row>182</xdr:row>
      <xdr:rowOff>114300</xdr:rowOff>
    </xdr:from>
    <xdr:to>
      <xdr:col>6</xdr:col>
      <xdr:colOff>1266825</xdr:colOff>
      <xdr:row>182</xdr:row>
      <xdr:rowOff>1133475</xdr:rowOff>
    </xdr:to>
    <xdr:pic>
      <xdr:nvPicPr>
        <xdr:cNvPr id="8863" name="Picture 7839" descr="rId207"/>
        <xdr:cNvPicPr>
          <a:picLocks noChangeAspect="1" noChangeArrowheads="1"/>
        </xdr:cNvPicPr>
      </xdr:nvPicPr>
      <xdr:blipFill>
        <a:blip xmlns:r="http://schemas.openxmlformats.org/officeDocument/2006/relationships" r:embed="rId207" cstate="print">
          <a:extLst>
            <a:ext uri="{28A0092B-C50C-407E-A947-70E740481C1C}">
              <a14:useLocalDpi xmlns:a14="http://schemas.microsoft.com/office/drawing/2010/main" val="0"/>
            </a:ext>
          </a:extLst>
        </a:blip>
        <a:srcRect/>
        <a:stretch>
          <a:fillRect/>
        </a:stretch>
      </xdr:blipFill>
      <xdr:spPr bwMode="auto">
        <a:xfrm>
          <a:off x="8305800" y="188823600"/>
          <a:ext cx="100965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189</xdr:row>
      <xdr:rowOff>66675</xdr:rowOff>
    </xdr:from>
    <xdr:to>
      <xdr:col>6</xdr:col>
      <xdr:colOff>1552575</xdr:colOff>
      <xdr:row>189</xdr:row>
      <xdr:rowOff>1143000</xdr:rowOff>
    </xdr:to>
    <xdr:pic>
      <xdr:nvPicPr>
        <xdr:cNvPr id="8864" name="Picture 7840" descr="rId208"/>
        <xdr:cNvPicPr>
          <a:picLocks noChangeAspect="1" noChangeArrowheads="1"/>
        </xdr:cNvPicPr>
      </xdr:nvPicPr>
      <xdr:blipFill>
        <a:blip xmlns:r="http://schemas.openxmlformats.org/officeDocument/2006/relationships" r:embed="rId208" cstate="print">
          <a:extLst>
            <a:ext uri="{28A0092B-C50C-407E-A947-70E740481C1C}">
              <a14:useLocalDpi xmlns:a14="http://schemas.microsoft.com/office/drawing/2010/main" val="0"/>
            </a:ext>
          </a:extLst>
        </a:blip>
        <a:srcRect/>
        <a:stretch>
          <a:fillRect/>
        </a:stretch>
      </xdr:blipFill>
      <xdr:spPr bwMode="auto">
        <a:xfrm>
          <a:off x="8315325" y="197624700"/>
          <a:ext cx="12858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209550</xdr:colOff>
      <xdr:row>193</xdr:row>
      <xdr:rowOff>133350</xdr:rowOff>
    </xdr:from>
    <xdr:to>
      <xdr:col>6</xdr:col>
      <xdr:colOff>1438275</xdr:colOff>
      <xdr:row>193</xdr:row>
      <xdr:rowOff>1381125</xdr:rowOff>
    </xdr:to>
    <xdr:pic>
      <xdr:nvPicPr>
        <xdr:cNvPr id="8865" name="Picture 7841" descr="rId209"/>
        <xdr:cNvPicPr>
          <a:picLocks noChangeAspect="1" noChangeArrowheads="1"/>
        </xdr:cNvPicPr>
      </xdr:nvPicPr>
      <xdr:blipFill>
        <a:blip xmlns:r="http://schemas.openxmlformats.org/officeDocument/2006/relationships" r:embed="rId209" cstate="print">
          <a:extLst>
            <a:ext uri="{28A0092B-C50C-407E-A947-70E740481C1C}">
              <a14:useLocalDpi xmlns:a14="http://schemas.microsoft.com/office/drawing/2010/main" val="0"/>
            </a:ext>
          </a:extLst>
        </a:blip>
        <a:srcRect/>
        <a:stretch>
          <a:fillRect/>
        </a:stretch>
      </xdr:blipFill>
      <xdr:spPr bwMode="auto">
        <a:xfrm>
          <a:off x="8258175" y="202110975"/>
          <a:ext cx="122872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152400</xdr:colOff>
      <xdr:row>194</xdr:row>
      <xdr:rowOff>95250</xdr:rowOff>
    </xdr:from>
    <xdr:to>
      <xdr:col>6</xdr:col>
      <xdr:colOff>1438275</xdr:colOff>
      <xdr:row>194</xdr:row>
      <xdr:rowOff>1390650</xdr:rowOff>
    </xdr:to>
    <xdr:pic>
      <xdr:nvPicPr>
        <xdr:cNvPr id="8866" name="Picture 7842" descr="rId210"/>
        <xdr:cNvPicPr>
          <a:picLocks noChangeAspect="1" noChangeArrowheads="1"/>
        </xdr:cNvPicPr>
      </xdr:nvPicPr>
      <xdr:blipFill>
        <a:blip xmlns:r="http://schemas.openxmlformats.org/officeDocument/2006/relationships" r:embed="rId210">
          <a:extLst>
            <a:ext uri="{28A0092B-C50C-407E-A947-70E740481C1C}">
              <a14:useLocalDpi xmlns:a14="http://schemas.microsoft.com/office/drawing/2010/main" val="0"/>
            </a:ext>
          </a:extLst>
        </a:blip>
        <a:srcRect/>
        <a:stretch>
          <a:fillRect/>
        </a:stretch>
      </xdr:blipFill>
      <xdr:spPr bwMode="auto">
        <a:xfrm>
          <a:off x="8201025" y="203692125"/>
          <a:ext cx="1285875"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142875</xdr:colOff>
      <xdr:row>188</xdr:row>
      <xdr:rowOff>9525</xdr:rowOff>
    </xdr:from>
    <xdr:to>
      <xdr:col>6</xdr:col>
      <xdr:colOff>1438275</xdr:colOff>
      <xdr:row>188</xdr:row>
      <xdr:rowOff>1343025</xdr:rowOff>
    </xdr:to>
    <xdr:pic>
      <xdr:nvPicPr>
        <xdr:cNvPr id="8867" name="Picture 7843" descr="rId211"/>
        <xdr:cNvPicPr>
          <a:picLocks noChangeAspect="1" noChangeArrowheads="1"/>
        </xdr:cNvPicPr>
      </xdr:nvPicPr>
      <xdr:blipFill>
        <a:blip xmlns:r="http://schemas.openxmlformats.org/officeDocument/2006/relationships" r:embed="rId211" cstate="print">
          <a:extLst>
            <a:ext uri="{28A0092B-C50C-407E-A947-70E740481C1C}">
              <a14:useLocalDpi xmlns:a14="http://schemas.microsoft.com/office/drawing/2010/main" val="0"/>
            </a:ext>
          </a:extLst>
        </a:blip>
        <a:srcRect/>
        <a:stretch>
          <a:fillRect/>
        </a:stretch>
      </xdr:blipFill>
      <xdr:spPr bwMode="auto">
        <a:xfrm>
          <a:off x="8191500" y="196148325"/>
          <a:ext cx="1295400" cy="1333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28575</xdr:colOff>
      <xdr:row>183</xdr:row>
      <xdr:rowOff>76200</xdr:rowOff>
    </xdr:from>
    <xdr:to>
      <xdr:col>6</xdr:col>
      <xdr:colOff>1666875</xdr:colOff>
      <xdr:row>183</xdr:row>
      <xdr:rowOff>1228725</xdr:rowOff>
    </xdr:to>
    <xdr:pic>
      <xdr:nvPicPr>
        <xdr:cNvPr id="8868" name="Picture 7844" descr="rId212"/>
        <xdr:cNvPicPr>
          <a:picLocks noChangeAspect="1" noChangeArrowheads="1"/>
        </xdr:cNvPicPr>
      </xdr:nvPicPr>
      <xdr:blipFill>
        <a:blip xmlns:r="http://schemas.openxmlformats.org/officeDocument/2006/relationships" r:embed="rId212">
          <a:extLst>
            <a:ext uri="{28A0092B-C50C-407E-A947-70E740481C1C}">
              <a14:useLocalDpi xmlns:a14="http://schemas.microsoft.com/office/drawing/2010/main" val="0"/>
            </a:ext>
          </a:extLst>
        </a:blip>
        <a:srcRect/>
        <a:stretch>
          <a:fillRect/>
        </a:stretch>
      </xdr:blipFill>
      <xdr:spPr bwMode="auto">
        <a:xfrm>
          <a:off x="8077200" y="190099950"/>
          <a:ext cx="16383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142875</xdr:colOff>
      <xdr:row>186</xdr:row>
      <xdr:rowOff>85725</xdr:rowOff>
    </xdr:from>
    <xdr:to>
      <xdr:col>6</xdr:col>
      <xdr:colOff>1504950</xdr:colOff>
      <xdr:row>186</xdr:row>
      <xdr:rowOff>1066800</xdr:rowOff>
    </xdr:to>
    <xdr:pic>
      <xdr:nvPicPr>
        <xdr:cNvPr id="8869" name="Picture 7845" descr="rId213"/>
        <xdr:cNvPicPr>
          <a:picLocks noChangeAspect="1" noChangeArrowheads="1"/>
        </xdr:cNvPicPr>
      </xdr:nvPicPr>
      <xdr:blipFill>
        <a:blip xmlns:r="http://schemas.openxmlformats.org/officeDocument/2006/relationships" r:embed="rId213" cstate="print">
          <a:extLst>
            <a:ext uri="{28A0092B-C50C-407E-A947-70E740481C1C}">
              <a14:useLocalDpi xmlns:a14="http://schemas.microsoft.com/office/drawing/2010/main" val="0"/>
            </a:ext>
          </a:extLst>
        </a:blip>
        <a:srcRect/>
        <a:stretch>
          <a:fillRect/>
        </a:stretch>
      </xdr:blipFill>
      <xdr:spPr bwMode="auto">
        <a:xfrm>
          <a:off x="8191500" y="193986150"/>
          <a:ext cx="1362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38100</xdr:colOff>
      <xdr:row>195</xdr:row>
      <xdr:rowOff>142875</xdr:rowOff>
    </xdr:from>
    <xdr:to>
      <xdr:col>6</xdr:col>
      <xdr:colOff>1619250</xdr:colOff>
      <xdr:row>195</xdr:row>
      <xdr:rowOff>1733550</xdr:rowOff>
    </xdr:to>
    <xdr:pic>
      <xdr:nvPicPr>
        <xdr:cNvPr id="8870" name="Picture 7846" descr="rId214"/>
        <xdr:cNvPicPr>
          <a:picLocks noChangeAspect="1" noChangeArrowheads="1"/>
        </xdr:cNvPicPr>
      </xdr:nvPicPr>
      <xdr:blipFill>
        <a:blip xmlns:r="http://schemas.openxmlformats.org/officeDocument/2006/relationships" r:embed="rId214" cstate="print">
          <a:extLst>
            <a:ext uri="{28A0092B-C50C-407E-A947-70E740481C1C}">
              <a14:useLocalDpi xmlns:a14="http://schemas.microsoft.com/office/drawing/2010/main" val="0"/>
            </a:ext>
          </a:extLst>
        </a:blip>
        <a:srcRect/>
        <a:stretch>
          <a:fillRect/>
        </a:stretch>
      </xdr:blipFill>
      <xdr:spPr bwMode="auto">
        <a:xfrm>
          <a:off x="8086725" y="205225650"/>
          <a:ext cx="1581150" cy="1590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202</xdr:row>
      <xdr:rowOff>47625</xdr:rowOff>
    </xdr:from>
    <xdr:to>
      <xdr:col>6</xdr:col>
      <xdr:colOff>1371600</xdr:colOff>
      <xdr:row>202</xdr:row>
      <xdr:rowOff>1095375</xdr:rowOff>
    </xdr:to>
    <xdr:pic>
      <xdr:nvPicPr>
        <xdr:cNvPr id="8871" name="Picture 7847" descr="rId215"/>
        <xdr:cNvPicPr>
          <a:picLocks noChangeAspect="1" noChangeArrowheads="1"/>
        </xdr:cNvPicPr>
      </xdr:nvPicPr>
      <xdr:blipFill>
        <a:blip xmlns:r="http://schemas.openxmlformats.org/officeDocument/2006/relationships" r:embed="rId215" cstate="print">
          <a:extLst>
            <a:ext uri="{28A0092B-C50C-407E-A947-70E740481C1C}">
              <a14:useLocalDpi xmlns:a14="http://schemas.microsoft.com/office/drawing/2010/main" val="0"/>
            </a:ext>
          </a:extLst>
        </a:blip>
        <a:srcRect/>
        <a:stretch>
          <a:fillRect/>
        </a:stretch>
      </xdr:blipFill>
      <xdr:spPr bwMode="auto">
        <a:xfrm>
          <a:off x="8391525" y="215255475"/>
          <a:ext cx="10287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85725</xdr:colOff>
      <xdr:row>201</xdr:row>
      <xdr:rowOff>123825</xdr:rowOff>
    </xdr:from>
    <xdr:to>
      <xdr:col>6</xdr:col>
      <xdr:colOff>1628775</xdr:colOff>
      <xdr:row>201</xdr:row>
      <xdr:rowOff>1009650</xdr:rowOff>
    </xdr:to>
    <xdr:pic>
      <xdr:nvPicPr>
        <xdr:cNvPr id="8873" name="Picture 7849" descr="rId216"/>
        <xdr:cNvPicPr>
          <a:picLocks noChangeAspect="1" noChangeArrowheads="1"/>
        </xdr:cNvPicPr>
      </xdr:nvPicPr>
      <xdr:blipFill>
        <a:blip xmlns:r="http://schemas.openxmlformats.org/officeDocument/2006/relationships" r:embed="rId216">
          <a:extLst>
            <a:ext uri="{28A0092B-C50C-407E-A947-70E740481C1C}">
              <a14:useLocalDpi xmlns:a14="http://schemas.microsoft.com/office/drawing/2010/main" val="0"/>
            </a:ext>
          </a:extLst>
        </a:blip>
        <a:srcRect/>
        <a:stretch>
          <a:fillRect/>
        </a:stretch>
      </xdr:blipFill>
      <xdr:spPr bwMode="auto">
        <a:xfrm>
          <a:off x="8134350" y="214074375"/>
          <a:ext cx="15430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199</xdr:row>
      <xdr:rowOff>28575</xdr:rowOff>
    </xdr:from>
    <xdr:to>
      <xdr:col>6</xdr:col>
      <xdr:colOff>1428750</xdr:colOff>
      <xdr:row>199</xdr:row>
      <xdr:rowOff>1619250</xdr:rowOff>
    </xdr:to>
    <xdr:pic>
      <xdr:nvPicPr>
        <xdr:cNvPr id="8874" name="Picture 7850" descr="rId217"/>
        <xdr:cNvPicPr>
          <a:picLocks noChangeAspect="1" noChangeArrowheads="1"/>
        </xdr:cNvPicPr>
      </xdr:nvPicPr>
      <xdr:blipFill>
        <a:blip xmlns:r="http://schemas.openxmlformats.org/officeDocument/2006/relationships" r:embed="rId217" cstate="print">
          <a:extLst>
            <a:ext uri="{28A0092B-C50C-407E-A947-70E740481C1C}">
              <a14:useLocalDpi xmlns:a14="http://schemas.microsoft.com/office/drawing/2010/main" val="0"/>
            </a:ext>
          </a:extLst>
        </a:blip>
        <a:srcRect/>
        <a:stretch>
          <a:fillRect/>
        </a:stretch>
      </xdr:blipFill>
      <xdr:spPr bwMode="auto">
        <a:xfrm>
          <a:off x="8324850" y="210893025"/>
          <a:ext cx="1152525" cy="1590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38100</xdr:colOff>
      <xdr:row>198</xdr:row>
      <xdr:rowOff>47625</xdr:rowOff>
    </xdr:from>
    <xdr:to>
      <xdr:col>6</xdr:col>
      <xdr:colOff>1543050</xdr:colOff>
      <xdr:row>198</xdr:row>
      <xdr:rowOff>1562100</xdr:rowOff>
    </xdr:to>
    <xdr:pic>
      <xdr:nvPicPr>
        <xdr:cNvPr id="8875" name="Picture 7851" descr="rId218"/>
        <xdr:cNvPicPr>
          <a:picLocks noChangeAspect="1" noChangeArrowheads="1"/>
        </xdr:cNvPicPr>
      </xdr:nvPicPr>
      <xdr:blipFill>
        <a:blip xmlns:r="http://schemas.openxmlformats.org/officeDocument/2006/relationships" r:embed="rId218">
          <a:extLst>
            <a:ext uri="{28A0092B-C50C-407E-A947-70E740481C1C}">
              <a14:useLocalDpi xmlns:a14="http://schemas.microsoft.com/office/drawing/2010/main" val="0"/>
            </a:ext>
          </a:extLst>
        </a:blip>
        <a:srcRect/>
        <a:stretch>
          <a:fillRect/>
        </a:stretch>
      </xdr:blipFill>
      <xdr:spPr bwMode="auto">
        <a:xfrm>
          <a:off x="8086725" y="209235675"/>
          <a:ext cx="1504950" cy="1514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428625</xdr:colOff>
      <xdr:row>226</xdr:row>
      <xdr:rowOff>76200</xdr:rowOff>
    </xdr:from>
    <xdr:to>
      <xdr:col>6</xdr:col>
      <xdr:colOff>1028700</xdr:colOff>
      <xdr:row>226</xdr:row>
      <xdr:rowOff>1257300</xdr:rowOff>
    </xdr:to>
    <xdr:pic>
      <xdr:nvPicPr>
        <xdr:cNvPr id="8876" name="Picture 7852" descr="rId219"/>
        <xdr:cNvPicPr>
          <a:picLocks noChangeAspect="1" noChangeArrowheads="1"/>
        </xdr:cNvPicPr>
      </xdr:nvPicPr>
      <xdr:blipFill>
        <a:blip xmlns:r="http://schemas.openxmlformats.org/officeDocument/2006/relationships" r:embed="rId219" cstate="print">
          <a:extLst>
            <a:ext uri="{28A0092B-C50C-407E-A947-70E740481C1C}">
              <a14:useLocalDpi xmlns:a14="http://schemas.microsoft.com/office/drawing/2010/main" val="0"/>
            </a:ext>
          </a:extLst>
        </a:blip>
        <a:srcRect/>
        <a:stretch>
          <a:fillRect/>
        </a:stretch>
      </xdr:blipFill>
      <xdr:spPr bwMode="auto">
        <a:xfrm>
          <a:off x="8477250" y="240506250"/>
          <a:ext cx="600075"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171450</xdr:colOff>
      <xdr:row>200</xdr:row>
      <xdr:rowOff>66675</xdr:rowOff>
    </xdr:from>
    <xdr:to>
      <xdr:col>6</xdr:col>
      <xdr:colOff>1381125</xdr:colOff>
      <xdr:row>200</xdr:row>
      <xdr:rowOff>1276350</xdr:rowOff>
    </xdr:to>
    <xdr:pic>
      <xdr:nvPicPr>
        <xdr:cNvPr id="8877" name="Picture 7853" descr="rId220"/>
        <xdr:cNvPicPr>
          <a:picLocks noChangeAspect="1" noChangeArrowheads="1"/>
        </xdr:cNvPicPr>
      </xdr:nvPicPr>
      <xdr:blipFill>
        <a:blip xmlns:r="http://schemas.openxmlformats.org/officeDocument/2006/relationships" r:embed="rId220" cstate="print">
          <a:extLst>
            <a:ext uri="{28A0092B-C50C-407E-A947-70E740481C1C}">
              <a14:useLocalDpi xmlns:a14="http://schemas.microsoft.com/office/drawing/2010/main" val="0"/>
            </a:ext>
          </a:extLst>
        </a:blip>
        <a:srcRect/>
        <a:stretch>
          <a:fillRect/>
        </a:stretch>
      </xdr:blipFill>
      <xdr:spPr bwMode="auto">
        <a:xfrm>
          <a:off x="8220075" y="212645625"/>
          <a:ext cx="1209675" cy="1209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180975</xdr:colOff>
      <xdr:row>296</xdr:row>
      <xdr:rowOff>95250</xdr:rowOff>
    </xdr:from>
    <xdr:to>
      <xdr:col>6</xdr:col>
      <xdr:colOff>1371600</xdr:colOff>
      <xdr:row>296</xdr:row>
      <xdr:rowOff>1104900</xdr:rowOff>
    </xdr:to>
    <xdr:pic>
      <xdr:nvPicPr>
        <xdr:cNvPr id="8879" name="Picture 7855" descr="rId221"/>
        <xdr:cNvPicPr>
          <a:picLocks noChangeAspect="1" noChangeArrowheads="1"/>
        </xdr:cNvPicPr>
      </xdr:nvPicPr>
      <xdr:blipFill>
        <a:blip xmlns:r="http://schemas.openxmlformats.org/officeDocument/2006/relationships" r:embed="rId221" cstate="print">
          <a:extLst>
            <a:ext uri="{28A0092B-C50C-407E-A947-70E740481C1C}">
              <a14:useLocalDpi xmlns:a14="http://schemas.microsoft.com/office/drawing/2010/main" val="0"/>
            </a:ext>
          </a:extLst>
        </a:blip>
        <a:srcRect/>
        <a:stretch>
          <a:fillRect/>
        </a:stretch>
      </xdr:blipFill>
      <xdr:spPr bwMode="auto">
        <a:xfrm>
          <a:off x="8229600" y="318335025"/>
          <a:ext cx="119062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114300</xdr:colOff>
      <xdr:row>295</xdr:row>
      <xdr:rowOff>142875</xdr:rowOff>
    </xdr:from>
    <xdr:to>
      <xdr:col>6</xdr:col>
      <xdr:colOff>1628775</xdr:colOff>
      <xdr:row>295</xdr:row>
      <xdr:rowOff>1076325</xdr:rowOff>
    </xdr:to>
    <xdr:pic>
      <xdr:nvPicPr>
        <xdr:cNvPr id="8880" name="Picture 7856" descr="rId222"/>
        <xdr:cNvPicPr>
          <a:picLocks noChangeAspect="1" noChangeArrowheads="1"/>
        </xdr:cNvPicPr>
      </xdr:nvPicPr>
      <xdr:blipFill>
        <a:blip xmlns:r="http://schemas.openxmlformats.org/officeDocument/2006/relationships" r:embed="rId222" cstate="print">
          <a:extLst>
            <a:ext uri="{28A0092B-C50C-407E-A947-70E740481C1C}">
              <a14:useLocalDpi xmlns:a14="http://schemas.microsoft.com/office/drawing/2010/main" val="0"/>
            </a:ext>
          </a:extLst>
        </a:blip>
        <a:srcRect/>
        <a:stretch>
          <a:fillRect/>
        </a:stretch>
      </xdr:blipFill>
      <xdr:spPr bwMode="auto">
        <a:xfrm>
          <a:off x="8162925" y="317125350"/>
          <a:ext cx="15144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95250</xdr:colOff>
      <xdr:row>300</xdr:row>
      <xdr:rowOff>28575</xdr:rowOff>
    </xdr:from>
    <xdr:to>
      <xdr:col>6</xdr:col>
      <xdr:colOff>1543050</xdr:colOff>
      <xdr:row>300</xdr:row>
      <xdr:rowOff>1009650</xdr:rowOff>
    </xdr:to>
    <xdr:pic>
      <xdr:nvPicPr>
        <xdr:cNvPr id="8881" name="Picture 7857" descr="rId223"/>
        <xdr:cNvPicPr>
          <a:picLocks noChangeAspect="1" noChangeArrowheads="1"/>
        </xdr:cNvPicPr>
      </xdr:nvPicPr>
      <xdr:blipFill>
        <a:blip xmlns:r="http://schemas.openxmlformats.org/officeDocument/2006/relationships" r:embed="rId223">
          <a:extLst>
            <a:ext uri="{28A0092B-C50C-407E-A947-70E740481C1C}">
              <a14:useLocalDpi xmlns:a14="http://schemas.microsoft.com/office/drawing/2010/main" val="0"/>
            </a:ext>
          </a:extLst>
        </a:blip>
        <a:srcRect/>
        <a:stretch>
          <a:fillRect/>
        </a:stretch>
      </xdr:blipFill>
      <xdr:spPr bwMode="auto">
        <a:xfrm>
          <a:off x="8143875" y="322849875"/>
          <a:ext cx="14478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104775</xdr:colOff>
      <xdr:row>299</xdr:row>
      <xdr:rowOff>28575</xdr:rowOff>
    </xdr:from>
    <xdr:to>
      <xdr:col>6</xdr:col>
      <xdr:colOff>1438275</xdr:colOff>
      <xdr:row>299</xdr:row>
      <xdr:rowOff>990600</xdr:rowOff>
    </xdr:to>
    <xdr:pic>
      <xdr:nvPicPr>
        <xdr:cNvPr id="8882" name="Picture 7858" descr="rId224"/>
        <xdr:cNvPicPr>
          <a:picLocks noChangeAspect="1" noChangeArrowheads="1"/>
        </xdr:cNvPicPr>
      </xdr:nvPicPr>
      <xdr:blipFill>
        <a:blip xmlns:r="http://schemas.openxmlformats.org/officeDocument/2006/relationships" r:embed="rId224">
          <a:extLst>
            <a:ext uri="{28A0092B-C50C-407E-A947-70E740481C1C}">
              <a14:useLocalDpi xmlns:a14="http://schemas.microsoft.com/office/drawing/2010/main" val="0"/>
            </a:ext>
          </a:extLst>
        </a:blip>
        <a:srcRect/>
        <a:stretch>
          <a:fillRect/>
        </a:stretch>
      </xdr:blipFill>
      <xdr:spPr bwMode="auto">
        <a:xfrm>
          <a:off x="8153400" y="321754500"/>
          <a:ext cx="133350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301</xdr:row>
      <xdr:rowOff>9525</xdr:rowOff>
    </xdr:from>
    <xdr:to>
      <xdr:col>6</xdr:col>
      <xdr:colOff>1381125</xdr:colOff>
      <xdr:row>301</xdr:row>
      <xdr:rowOff>1133475</xdr:rowOff>
    </xdr:to>
    <xdr:pic>
      <xdr:nvPicPr>
        <xdr:cNvPr id="8883" name="Picture 7859" descr="rId225"/>
        <xdr:cNvPicPr>
          <a:picLocks noChangeAspect="1" noChangeArrowheads="1"/>
        </xdr:cNvPicPr>
      </xdr:nvPicPr>
      <xdr:blipFill>
        <a:blip xmlns:r="http://schemas.openxmlformats.org/officeDocument/2006/relationships" r:embed="rId225" cstate="print">
          <a:extLst>
            <a:ext uri="{28A0092B-C50C-407E-A947-70E740481C1C}">
              <a14:useLocalDpi xmlns:a14="http://schemas.microsoft.com/office/drawing/2010/main" val="0"/>
            </a:ext>
          </a:extLst>
        </a:blip>
        <a:srcRect/>
        <a:stretch>
          <a:fillRect/>
        </a:stretch>
      </xdr:blipFill>
      <xdr:spPr bwMode="auto">
        <a:xfrm>
          <a:off x="8315325" y="323926200"/>
          <a:ext cx="11144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57150</xdr:colOff>
      <xdr:row>271</xdr:row>
      <xdr:rowOff>95250</xdr:rowOff>
    </xdr:from>
    <xdr:to>
      <xdr:col>6</xdr:col>
      <xdr:colOff>1600200</xdr:colOff>
      <xdr:row>271</xdr:row>
      <xdr:rowOff>1123950</xdr:rowOff>
    </xdr:to>
    <xdr:pic>
      <xdr:nvPicPr>
        <xdr:cNvPr id="8884" name="Picture 7860" descr="rId226"/>
        <xdr:cNvPicPr>
          <a:picLocks noChangeAspect="1" noChangeArrowheads="1"/>
        </xdr:cNvPicPr>
      </xdr:nvPicPr>
      <xdr:blipFill>
        <a:blip xmlns:r="http://schemas.openxmlformats.org/officeDocument/2006/relationships" r:embed="rId226" cstate="print">
          <a:extLst>
            <a:ext uri="{28A0092B-C50C-407E-A947-70E740481C1C}">
              <a14:useLocalDpi xmlns:a14="http://schemas.microsoft.com/office/drawing/2010/main" val="0"/>
            </a:ext>
          </a:extLst>
        </a:blip>
        <a:srcRect/>
        <a:stretch>
          <a:fillRect/>
        </a:stretch>
      </xdr:blipFill>
      <xdr:spPr bwMode="auto">
        <a:xfrm>
          <a:off x="8105775" y="290931600"/>
          <a:ext cx="154305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38100</xdr:colOff>
      <xdr:row>270</xdr:row>
      <xdr:rowOff>133350</xdr:rowOff>
    </xdr:from>
    <xdr:to>
      <xdr:col>6</xdr:col>
      <xdr:colOff>1657350</xdr:colOff>
      <xdr:row>270</xdr:row>
      <xdr:rowOff>981075</xdr:rowOff>
    </xdr:to>
    <xdr:pic>
      <xdr:nvPicPr>
        <xdr:cNvPr id="8885" name="Picture 7861" descr="rId227"/>
        <xdr:cNvPicPr>
          <a:picLocks noChangeAspect="1" noChangeArrowheads="1"/>
        </xdr:cNvPicPr>
      </xdr:nvPicPr>
      <xdr:blipFill>
        <a:blip xmlns:r="http://schemas.openxmlformats.org/officeDocument/2006/relationships" r:embed="rId227" cstate="print">
          <a:extLst>
            <a:ext uri="{28A0092B-C50C-407E-A947-70E740481C1C}">
              <a14:useLocalDpi xmlns:a14="http://schemas.microsoft.com/office/drawing/2010/main" val="0"/>
            </a:ext>
          </a:extLst>
        </a:blip>
        <a:srcRect/>
        <a:stretch>
          <a:fillRect/>
        </a:stretch>
      </xdr:blipFill>
      <xdr:spPr bwMode="auto">
        <a:xfrm>
          <a:off x="8086725" y="289874325"/>
          <a:ext cx="1619250"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276225</xdr:colOff>
      <xdr:row>265</xdr:row>
      <xdr:rowOff>171450</xdr:rowOff>
    </xdr:from>
    <xdr:to>
      <xdr:col>6</xdr:col>
      <xdr:colOff>1371600</xdr:colOff>
      <xdr:row>265</xdr:row>
      <xdr:rowOff>1285875</xdr:rowOff>
    </xdr:to>
    <xdr:pic>
      <xdr:nvPicPr>
        <xdr:cNvPr id="8886" name="Picture 7862" descr="rId228"/>
        <xdr:cNvPicPr>
          <a:picLocks noChangeAspect="1" noChangeArrowheads="1"/>
        </xdr:cNvPicPr>
      </xdr:nvPicPr>
      <xdr:blipFill>
        <a:blip xmlns:r="http://schemas.openxmlformats.org/officeDocument/2006/relationships" r:embed="rId228" cstate="print">
          <a:extLst>
            <a:ext uri="{28A0092B-C50C-407E-A947-70E740481C1C}">
              <a14:useLocalDpi xmlns:a14="http://schemas.microsoft.com/office/drawing/2010/main" val="0"/>
            </a:ext>
          </a:extLst>
        </a:blip>
        <a:srcRect/>
        <a:stretch>
          <a:fillRect/>
        </a:stretch>
      </xdr:blipFill>
      <xdr:spPr bwMode="auto">
        <a:xfrm>
          <a:off x="8324850" y="284187900"/>
          <a:ext cx="1095375"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264</xdr:row>
      <xdr:rowOff>85725</xdr:rowOff>
    </xdr:from>
    <xdr:to>
      <xdr:col>6</xdr:col>
      <xdr:colOff>1295400</xdr:colOff>
      <xdr:row>264</xdr:row>
      <xdr:rowOff>1238250</xdr:rowOff>
    </xdr:to>
    <xdr:pic>
      <xdr:nvPicPr>
        <xdr:cNvPr id="8887" name="Picture 7863" descr="rId229"/>
        <xdr:cNvPicPr>
          <a:picLocks noChangeAspect="1" noChangeArrowheads="1"/>
        </xdr:cNvPicPr>
      </xdr:nvPicPr>
      <xdr:blipFill>
        <a:blip xmlns:r="http://schemas.openxmlformats.org/officeDocument/2006/relationships" r:embed="rId229" cstate="print">
          <a:extLst>
            <a:ext uri="{28A0092B-C50C-407E-A947-70E740481C1C}">
              <a14:useLocalDpi xmlns:a14="http://schemas.microsoft.com/office/drawing/2010/main" val="0"/>
            </a:ext>
          </a:extLst>
        </a:blip>
        <a:srcRect/>
        <a:stretch>
          <a:fillRect/>
        </a:stretch>
      </xdr:blipFill>
      <xdr:spPr bwMode="auto">
        <a:xfrm>
          <a:off x="8353425" y="282797250"/>
          <a:ext cx="990600" cy="1152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238125</xdr:colOff>
      <xdr:row>70</xdr:row>
      <xdr:rowOff>19050</xdr:rowOff>
    </xdr:from>
    <xdr:to>
      <xdr:col>6</xdr:col>
      <xdr:colOff>1304925</xdr:colOff>
      <xdr:row>70</xdr:row>
      <xdr:rowOff>1447800</xdr:rowOff>
    </xdr:to>
    <xdr:pic>
      <xdr:nvPicPr>
        <xdr:cNvPr id="8888" name="Picture 7864" descr="rId230"/>
        <xdr:cNvPicPr>
          <a:picLocks noChangeAspect="1" noChangeArrowheads="1"/>
        </xdr:cNvPicPr>
      </xdr:nvPicPr>
      <xdr:blipFill>
        <a:blip xmlns:r="http://schemas.openxmlformats.org/officeDocument/2006/relationships" r:embed="rId230" cstate="print">
          <a:extLst>
            <a:ext uri="{28A0092B-C50C-407E-A947-70E740481C1C}">
              <a14:useLocalDpi xmlns:a14="http://schemas.microsoft.com/office/drawing/2010/main" val="0"/>
            </a:ext>
          </a:extLst>
        </a:blip>
        <a:srcRect/>
        <a:stretch>
          <a:fillRect/>
        </a:stretch>
      </xdr:blipFill>
      <xdr:spPr bwMode="auto">
        <a:xfrm>
          <a:off x="8286750" y="75237975"/>
          <a:ext cx="1066800" cy="1428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19050</xdr:colOff>
      <xdr:row>71</xdr:row>
      <xdr:rowOff>133350</xdr:rowOff>
    </xdr:from>
    <xdr:to>
      <xdr:col>6</xdr:col>
      <xdr:colOff>1676400</xdr:colOff>
      <xdr:row>71</xdr:row>
      <xdr:rowOff>1038225</xdr:rowOff>
    </xdr:to>
    <xdr:pic>
      <xdr:nvPicPr>
        <xdr:cNvPr id="8889" name="Picture 7865" descr="rId231"/>
        <xdr:cNvPicPr>
          <a:picLocks noChangeAspect="1" noChangeArrowheads="1"/>
        </xdr:cNvPicPr>
      </xdr:nvPicPr>
      <xdr:blipFill>
        <a:blip xmlns:r="http://schemas.openxmlformats.org/officeDocument/2006/relationships" r:embed="rId231" cstate="print">
          <a:extLst>
            <a:ext uri="{28A0092B-C50C-407E-A947-70E740481C1C}">
              <a14:useLocalDpi xmlns:a14="http://schemas.microsoft.com/office/drawing/2010/main" val="0"/>
            </a:ext>
          </a:extLst>
        </a:blip>
        <a:srcRect/>
        <a:stretch>
          <a:fillRect/>
        </a:stretch>
      </xdr:blipFill>
      <xdr:spPr bwMode="auto">
        <a:xfrm>
          <a:off x="8067675" y="76847700"/>
          <a:ext cx="165735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19050</xdr:colOff>
      <xdr:row>72</xdr:row>
      <xdr:rowOff>66675</xdr:rowOff>
    </xdr:from>
    <xdr:to>
      <xdr:col>6</xdr:col>
      <xdr:colOff>1657350</xdr:colOff>
      <xdr:row>72</xdr:row>
      <xdr:rowOff>1495425</xdr:rowOff>
    </xdr:to>
    <xdr:pic>
      <xdr:nvPicPr>
        <xdr:cNvPr id="8890" name="Picture 7866" descr="rId232"/>
        <xdr:cNvPicPr>
          <a:picLocks noChangeAspect="1" noChangeArrowheads="1"/>
        </xdr:cNvPicPr>
      </xdr:nvPicPr>
      <xdr:blipFill>
        <a:blip xmlns:r="http://schemas.openxmlformats.org/officeDocument/2006/relationships" r:embed="rId232" cstate="print">
          <a:extLst>
            <a:ext uri="{28A0092B-C50C-407E-A947-70E740481C1C}">
              <a14:useLocalDpi xmlns:a14="http://schemas.microsoft.com/office/drawing/2010/main" val="0"/>
            </a:ext>
          </a:extLst>
        </a:blip>
        <a:srcRect/>
        <a:stretch>
          <a:fillRect/>
        </a:stretch>
      </xdr:blipFill>
      <xdr:spPr bwMode="auto">
        <a:xfrm>
          <a:off x="8067675" y="78047850"/>
          <a:ext cx="1638300" cy="1428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161925</xdr:colOff>
      <xdr:row>73</xdr:row>
      <xdr:rowOff>38100</xdr:rowOff>
    </xdr:from>
    <xdr:to>
      <xdr:col>6</xdr:col>
      <xdr:colOff>1457325</xdr:colOff>
      <xdr:row>73</xdr:row>
      <xdr:rowOff>1314450</xdr:rowOff>
    </xdr:to>
    <xdr:pic>
      <xdr:nvPicPr>
        <xdr:cNvPr id="8891" name="Picture 7867" descr="rId233"/>
        <xdr:cNvPicPr>
          <a:picLocks noChangeAspect="1" noChangeArrowheads="1"/>
        </xdr:cNvPicPr>
      </xdr:nvPicPr>
      <xdr:blipFill>
        <a:blip xmlns:r="http://schemas.openxmlformats.org/officeDocument/2006/relationships" r:embed="rId233" cstate="print">
          <a:extLst>
            <a:ext uri="{28A0092B-C50C-407E-A947-70E740481C1C}">
              <a14:useLocalDpi xmlns:a14="http://schemas.microsoft.com/office/drawing/2010/main" val="0"/>
            </a:ext>
          </a:extLst>
        </a:blip>
        <a:srcRect/>
        <a:stretch>
          <a:fillRect/>
        </a:stretch>
      </xdr:blipFill>
      <xdr:spPr bwMode="auto">
        <a:xfrm>
          <a:off x="8210550" y="79600425"/>
          <a:ext cx="1295400" cy="1276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9525</xdr:colOff>
      <xdr:row>74</xdr:row>
      <xdr:rowOff>66675</xdr:rowOff>
    </xdr:from>
    <xdr:to>
      <xdr:col>6</xdr:col>
      <xdr:colOff>1666875</xdr:colOff>
      <xdr:row>74</xdr:row>
      <xdr:rowOff>1228725</xdr:rowOff>
    </xdr:to>
    <xdr:pic>
      <xdr:nvPicPr>
        <xdr:cNvPr id="8892" name="Picture 7868" descr="rId234"/>
        <xdr:cNvPicPr>
          <a:picLocks noChangeAspect="1" noChangeArrowheads="1"/>
        </xdr:cNvPicPr>
      </xdr:nvPicPr>
      <xdr:blipFill>
        <a:blip xmlns:r="http://schemas.openxmlformats.org/officeDocument/2006/relationships" r:embed="rId234" cstate="print">
          <a:extLst>
            <a:ext uri="{28A0092B-C50C-407E-A947-70E740481C1C}">
              <a14:useLocalDpi xmlns:a14="http://schemas.microsoft.com/office/drawing/2010/main" val="0"/>
            </a:ext>
          </a:extLst>
        </a:blip>
        <a:srcRect/>
        <a:stretch>
          <a:fillRect/>
        </a:stretch>
      </xdr:blipFill>
      <xdr:spPr bwMode="auto">
        <a:xfrm>
          <a:off x="8058150" y="80962500"/>
          <a:ext cx="16573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66675</xdr:colOff>
      <xdr:row>241</xdr:row>
      <xdr:rowOff>9525</xdr:rowOff>
    </xdr:from>
    <xdr:to>
      <xdr:col>6</xdr:col>
      <xdr:colOff>1504950</xdr:colOff>
      <xdr:row>241</xdr:row>
      <xdr:rowOff>1152525</xdr:rowOff>
    </xdr:to>
    <xdr:pic>
      <xdr:nvPicPr>
        <xdr:cNvPr id="8893" name="Picture 7869" descr="rId235"/>
        <xdr:cNvPicPr>
          <a:picLocks noChangeAspect="1" noChangeArrowheads="1"/>
        </xdr:cNvPicPr>
      </xdr:nvPicPr>
      <xdr:blipFill>
        <a:blip xmlns:r="http://schemas.openxmlformats.org/officeDocument/2006/relationships" r:embed="rId235" cstate="print">
          <a:extLst>
            <a:ext uri="{28A0092B-C50C-407E-A947-70E740481C1C}">
              <a14:useLocalDpi xmlns:a14="http://schemas.microsoft.com/office/drawing/2010/main" val="0"/>
            </a:ext>
          </a:extLst>
        </a:blip>
        <a:srcRect/>
        <a:stretch>
          <a:fillRect/>
        </a:stretch>
      </xdr:blipFill>
      <xdr:spPr bwMode="auto">
        <a:xfrm>
          <a:off x="8115300" y="256212975"/>
          <a:ext cx="1438275" cy="1143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257175</xdr:colOff>
      <xdr:row>248</xdr:row>
      <xdr:rowOff>28575</xdr:rowOff>
    </xdr:from>
    <xdr:to>
      <xdr:col>6</xdr:col>
      <xdr:colOff>1257300</xdr:colOff>
      <xdr:row>248</xdr:row>
      <xdr:rowOff>1047750</xdr:rowOff>
    </xdr:to>
    <xdr:pic>
      <xdr:nvPicPr>
        <xdr:cNvPr id="8894" name="Picture 7870" descr="rId236"/>
        <xdr:cNvPicPr>
          <a:picLocks noChangeAspect="1" noChangeArrowheads="1"/>
        </xdr:cNvPicPr>
      </xdr:nvPicPr>
      <xdr:blipFill>
        <a:blip xmlns:r="http://schemas.openxmlformats.org/officeDocument/2006/relationships" r:embed="rId236" cstate="print">
          <a:extLst>
            <a:ext uri="{28A0092B-C50C-407E-A947-70E740481C1C}">
              <a14:useLocalDpi xmlns:a14="http://schemas.microsoft.com/office/drawing/2010/main" val="0"/>
            </a:ext>
          </a:extLst>
        </a:blip>
        <a:srcRect/>
        <a:stretch>
          <a:fillRect/>
        </a:stretch>
      </xdr:blipFill>
      <xdr:spPr bwMode="auto">
        <a:xfrm>
          <a:off x="8305800" y="263966325"/>
          <a:ext cx="100012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228600</xdr:colOff>
      <xdr:row>206</xdr:row>
      <xdr:rowOff>28575</xdr:rowOff>
    </xdr:from>
    <xdr:to>
      <xdr:col>6</xdr:col>
      <xdr:colOff>1381125</xdr:colOff>
      <xdr:row>206</xdr:row>
      <xdr:rowOff>1057275</xdr:rowOff>
    </xdr:to>
    <xdr:pic>
      <xdr:nvPicPr>
        <xdr:cNvPr id="8896" name="Picture 7872" descr="rId237"/>
        <xdr:cNvPicPr>
          <a:picLocks noChangeAspect="1" noChangeArrowheads="1"/>
        </xdr:cNvPicPr>
      </xdr:nvPicPr>
      <xdr:blipFill>
        <a:blip xmlns:r="http://schemas.openxmlformats.org/officeDocument/2006/relationships" r:embed="rId237" cstate="print">
          <a:extLst>
            <a:ext uri="{28A0092B-C50C-407E-A947-70E740481C1C}">
              <a14:useLocalDpi xmlns:a14="http://schemas.microsoft.com/office/drawing/2010/main" val="0"/>
            </a:ext>
          </a:extLst>
        </a:blip>
        <a:srcRect/>
        <a:stretch>
          <a:fillRect/>
        </a:stretch>
      </xdr:blipFill>
      <xdr:spPr bwMode="auto">
        <a:xfrm>
          <a:off x="8277225" y="219094050"/>
          <a:ext cx="115252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163</xdr:row>
      <xdr:rowOff>9525</xdr:rowOff>
    </xdr:from>
    <xdr:to>
      <xdr:col>6</xdr:col>
      <xdr:colOff>1381125</xdr:colOff>
      <xdr:row>163</xdr:row>
      <xdr:rowOff>1133475</xdr:rowOff>
    </xdr:to>
    <xdr:pic>
      <xdr:nvPicPr>
        <xdr:cNvPr id="8898" name="Picture 7874" descr="rId238"/>
        <xdr:cNvPicPr>
          <a:picLocks noChangeAspect="1" noChangeArrowheads="1"/>
        </xdr:cNvPicPr>
      </xdr:nvPicPr>
      <xdr:blipFill>
        <a:blip xmlns:r="http://schemas.openxmlformats.org/officeDocument/2006/relationships" r:embed="rId238" cstate="print">
          <a:extLst>
            <a:ext uri="{28A0092B-C50C-407E-A947-70E740481C1C}">
              <a14:useLocalDpi xmlns:a14="http://schemas.microsoft.com/office/drawing/2010/main" val="0"/>
            </a:ext>
          </a:extLst>
        </a:blip>
        <a:srcRect/>
        <a:stretch>
          <a:fillRect/>
        </a:stretch>
      </xdr:blipFill>
      <xdr:spPr bwMode="auto">
        <a:xfrm>
          <a:off x="8315325" y="170059350"/>
          <a:ext cx="11144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257175</xdr:colOff>
      <xdr:row>161</xdr:row>
      <xdr:rowOff>47625</xdr:rowOff>
    </xdr:from>
    <xdr:to>
      <xdr:col>6</xdr:col>
      <xdr:colOff>1371600</xdr:colOff>
      <xdr:row>161</xdr:row>
      <xdr:rowOff>1181100</xdr:rowOff>
    </xdr:to>
    <xdr:pic>
      <xdr:nvPicPr>
        <xdr:cNvPr id="8899" name="Picture 7875" descr="rId239"/>
        <xdr:cNvPicPr>
          <a:picLocks noChangeAspect="1" noChangeArrowheads="1"/>
        </xdr:cNvPicPr>
      </xdr:nvPicPr>
      <xdr:blipFill>
        <a:blip xmlns:r="http://schemas.openxmlformats.org/officeDocument/2006/relationships" r:embed="rId239" cstate="print">
          <a:extLst>
            <a:ext uri="{28A0092B-C50C-407E-A947-70E740481C1C}">
              <a14:useLocalDpi xmlns:a14="http://schemas.microsoft.com/office/drawing/2010/main" val="0"/>
            </a:ext>
          </a:extLst>
        </a:blip>
        <a:srcRect/>
        <a:stretch>
          <a:fillRect/>
        </a:stretch>
      </xdr:blipFill>
      <xdr:spPr bwMode="auto">
        <a:xfrm>
          <a:off x="8305800" y="167801925"/>
          <a:ext cx="111442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285750</xdr:colOff>
      <xdr:row>165</xdr:row>
      <xdr:rowOff>76200</xdr:rowOff>
    </xdr:from>
    <xdr:to>
      <xdr:col>6</xdr:col>
      <xdr:colOff>1352550</xdr:colOff>
      <xdr:row>165</xdr:row>
      <xdr:rowOff>1143000</xdr:rowOff>
    </xdr:to>
    <xdr:pic>
      <xdr:nvPicPr>
        <xdr:cNvPr id="8900" name="Picture 7876" descr="rId240"/>
        <xdr:cNvPicPr>
          <a:picLocks noChangeAspect="1" noChangeArrowheads="1"/>
        </xdr:cNvPicPr>
      </xdr:nvPicPr>
      <xdr:blipFill>
        <a:blip xmlns:r="http://schemas.openxmlformats.org/officeDocument/2006/relationships" r:embed="rId240" cstate="print">
          <a:extLst>
            <a:ext uri="{28A0092B-C50C-407E-A947-70E740481C1C}">
              <a14:useLocalDpi xmlns:a14="http://schemas.microsoft.com/office/drawing/2010/main" val="0"/>
            </a:ext>
          </a:extLst>
        </a:blip>
        <a:srcRect/>
        <a:stretch>
          <a:fillRect/>
        </a:stretch>
      </xdr:blipFill>
      <xdr:spPr bwMode="auto">
        <a:xfrm>
          <a:off x="8334375" y="172469175"/>
          <a:ext cx="10668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200025</xdr:colOff>
      <xdr:row>185</xdr:row>
      <xdr:rowOff>0</xdr:rowOff>
    </xdr:from>
    <xdr:to>
      <xdr:col>6</xdr:col>
      <xdr:colOff>1562100</xdr:colOff>
      <xdr:row>185</xdr:row>
      <xdr:rowOff>1371600</xdr:rowOff>
    </xdr:to>
    <xdr:pic>
      <xdr:nvPicPr>
        <xdr:cNvPr id="8901" name="Picture 7877" descr="rId241"/>
        <xdr:cNvPicPr>
          <a:picLocks noChangeAspect="1" noChangeArrowheads="1"/>
        </xdr:cNvPicPr>
      </xdr:nvPicPr>
      <xdr:blipFill>
        <a:blip xmlns:r="http://schemas.openxmlformats.org/officeDocument/2006/relationships" r:embed="rId241" cstate="print">
          <a:extLst>
            <a:ext uri="{28A0092B-C50C-407E-A947-70E740481C1C}">
              <a14:useLocalDpi xmlns:a14="http://schemas.microsoft.com/office/drawing/2010/main" val="0"/>
            </a:ext>
          </a:extLst>
        </a:blip>
        <a:srcRect/>
        <a:stretch>
          <a:fillRect/>
        </a:stretch>
      </xdr:blipFill>
      <xdr:spPr bwMode="auto">
        <a:xfrm>
          <a:off x="8248650" y="192443100"/>
          <a:ext cx="1362075" cy="1371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142875</xdr:colOff>
      <xdr:row>154</xdr:row>
      <xdr:rowOff>76200</xdr:rowOff>
    </xdr:from>
    <xdr:to>
      <xdr:col>6</xdr:col>
      <xdr:colOff>1371600</xdr:colOff>
      <xdr:row>154</xdr:row>
      <xdr:rowOff>1257300</xdr:rowOff>
    </xdr:to>
    <xdr:pic>
      <xdr:nvPicPr>
        <xdr:cNvPr id="8902" name="Picture 7878" descr="rId242"/>
        <xdr:cNvPicPr>
          <a:picLocks noChangeAspect="1" noChangeArrowheads="1"/>
        </xdr:cNvPicPr>
      </xdr:nvPicPr>
      <xdr:blipFill>
        <a:blip xmlns:r="http://schemas.openxmlformats.org/officeDocument/2006/relationships" r:embed="rId242" cstate="print">
          <a:extLst>
            <a:ext uri="{28A0092B-C50C-407E-A947-70E740481C1C}">
              <a14:useLocalDpi xmlns:a14="http://schemas.microsoft.com/office/drawing/2010/main" val="0"/>
            </a:ext>
          </a:extLst>
        </a:blip>
        <a:srcRect/>
        <a:stretch>
          <a:fillRect/>
        </a:stretch>
      </xdr:blipFill>
      <xdr:spPr bwMode="auto">
        <a:xfrm>
          <a:off x="8191500" y="160553400"/>
          <a:ext cx="1228725"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219075</xdr:colOff>
      <xdr:row>151</xdr:row>
      <xdr:rowOff>38100</xdr:rowOff>
    </xdr:from>
    <xdr:to>
      <xdr:col>6</xdr:col>
      <xdr:colOff>1400175</xdr:colOff>
      <xdr:row>151</xdr:row>
      <xdr:rowOff>1219200</xdr:rowOff>
    </xdr:to>
    <xdr:pic>
      <xdr:nvPicPr>
        <xdr:cNvPr id="8903" name="Picture 7879" descr="rId243"/>
        <xdr:cNvPicPr>
          <a:picLocks noChangeAspect="1" noChangeArrowheads="1"/>
        </xdr:cNvPicPr>
      </xdr:nvPicPr>
      <xdr:blipFill>
        <a:blip xmlns:r="http://schemas.openxmlformats.org/officeDocument/2006/relationships" r:embed="rId243" cstate="print">
          <a:extLst>
            <a:ext uri="{28A0092B-C50C-407E-A947-70E740481C1C}">
              <a14:useLocalDpi xmlns:a14="http://schemas.microsoft.com/office/drawing/2010/main" val="0"/>
            </a:ext>
          </a:extLst>
        </a:blip>
        <a:srcRect/>
        <a:stretch>
          <a:fillRect/>
        </a:stretch>
      </xdr:blipFill>
      <xdr:spPr bwMode="auto">
        <a:xfrm>
          <a:off x="8267700" y="157267275"/>
          <a:ext cx="11811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123825</xdr:colOff>
      <xdr:row>152</xdr:row>
      <xdr:rowOff>19050</xdr:rowOff>
    </xdr:from>
    <xdr:to>
      <xdr:col>6</xdr:col>
      <xdr:colOff>1419225</xdr:colOff>
      <xdr:row>152</xdr:row>
      <xdr:rowOff>1314450</xdr:rowOff>
    </xdr:to>
    <xdr:pic>
      <xdr:nvPicPr>
        <xdr:cNvPr id="8904" name="Picture 7880" descr="rId244"/>
        <xdr:cNvPicPr>
          <a:picLocks noChangeAspect="1" noChangeArrowheads="1"/>
        </xdr:cNvPicPr>
      </xdr:nvPicPr>
      <xdr:blipFill>
        <a:blip xmlns:r="http://schemas.openxmlformats.org/officeDocument/2006/relationships" r:embed="rId244" cstate="print">
          <a:extLst>
            <a:ext uri="{28A0092B-C50C-407E-A947-70E740481C1C}">
              <a14:useLocalDpi xmlns:a14="http://schemas.microsoft.com/office/drawing/2010/main" val="0"/>
            </a:ext>
          </a:extLst>
        </a:blip>
        <a:srcRect/>
        <a:stretch>
          <a:fillRect/>
        </a:stretch>
      </xdr:blipFill>
      <xdr:spPr bwMode="auto">
        <a:xfrm>
          <a:off x="8172450" y="158553150"/>
          <a:ext cx="1295400" cy="1295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76200</xdr:colOff>
      <xdr:row>131</xdr:row>
      <xdr:rowOff>38100</xdr:rowOff>
    </xdr:from>
    <xdr:to>
      <xdr:col>6</xdr:col>
      <xdr:colOff>1600200</xdr:colOff>
      <xdr:row>131</xdr:row>
      <xdr:rowOff>1581150</xdr:rowOff>
    </xdr:to>
    <xdr:pic>
      <xdr:nvPicPr>
        <xdr:cNvPr id="8905" name="Picture 7881" descr="rId245"/>
        <xdr:cNvPicPr>
          <a:picLocks noChangeAspect="1" noChangeArrowheads="1"/>
        </xdr:cNvPicPr>
      </xdr:nvPicPr>
      <xdr:blipFill>
        <a:blip xmlns:r="http://schemas.openxmlformats.org/officeDocument/2006/relationships" r:embed="rId245" cstate="print">
          <a:extLst>
            <a:ext uri="{28A0092B-C50C-407E-A947-70E740481C1C}">
              <a14:useLocalDpi xmlns:a14="http://schemas.microsoft.com/office/drawing/2010/main" val="0"/>
            </a:ext>
          </a:extLst>
        </a:blip>
        <a:srcRect/>
        <a:stretch>
          <a:fillRect/>
        </a:stretch>
      </xdr:blipFill>
      <xdr:spPr bwMode="auto">
        <a:xfrm>
          <a:off x="8124825" y="135197850"/>
          <a:ext cx="1524000" cy="1543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238125</xdr:colOff>
      <xdr:row>35</xdr:row>
      <xdr:rowOff>57150</xdr:rowOff>
    </xdr:from>
    <xdr:to>
      <xdr:col>6</xdr:col>
      <xdr:colOff>1295400</xdr:colOff>
      <xdr:row>35</xdr:row>
      <xdr:rowOff>1123950</xdr:rowOff>
    </xdr:to>
    <xdr:pic>
      <xdr:nvPicPr>
        <xdr:cNvPr id="8908" name="Picture 7884" descr="rId246"/>
        <xdr:cNvPicPr>
          <a:picLocks noChangeAspect="1" noChangeArrowheads="1"/>
        </xdr:cNvPicPr>
      </xdr:nvPicPr>
      <xdr:blipFill>
        <a:blip xmlns:r="http://schemas.openxmlformats.org/officeDocument/2006/relationships" r:embed="rId246" cstate="print">
          <a:extLst>
            <a:ext uri="{28A0092B-C50C-407E-A947-70E740481C1C}">
              <a14:useLocalDpi xmlns:a14="http://schemas.microsoft.com/office/drawing/2010/main" val="0"/>
            </a:ext>
          </a:extLst>
        </a:blip>
        <a:srcRect/>
        <a:stretch>
          <a:fillRect/>
        </a:stretch>
      </xdr:blipFill>
      <xdr:spPr bwMode="auto">
        <a:xfrm>
          <a:off x="8286750" y="37595175"/>
          <a:ext cx="105727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171450</xdr:colOff>
      <xdr:row>36</xdr:row>
      <xdr:rowOff>95250</xdr:rowOff>
    </xdr:from>
    <xdr:to>
      <xdr:col>6</xdr:col>
      <xdr:colOff>1438275</xdr:colOff>
      <xdr:row>36</xdr:row>
      <xdr:rowOff>1362075</xdr:rowOff>
    </xdr:to>
    <xdr:pic>
      <xdr:nvPicPr>
        <xdr:cNvPr id="8909" name="Picture 7885" descr="rId247"/>
        <xdr:cNvPicPr>
          <a:picLocks noChangeAspect="1" noChangeArrowheads="1"/>
        </xdr:cNvPicPr>
      </xdr:nvPicPr>
      <xdr:blipFill>
        <a:blip xmlns:r="http://schemas.openxmlformats.org/officeDocument/2006/relationships" r:embed="rId247" cstate="print">
          <a:extLst>
            <a:ext uri="{28A0092B-C50C-407E-A947-70E740481C1C}">
              <a14:useLocalDpi xmlns:a14="http://schemas.microsoft.com/office/drawing/2010/main" val="0"/>
            </a:ext>
          </a:extLst>
        </a:blip>
        <a:srcRect/>
        <a:stretch>
          <a:fillRect/>
        </a:stretch>
      </xdr:blipFill>
      <xdr:spPr bwMode="auto">
        <a:xfrm>
          <a:off x="8220075" y="38814375"/>
          <a:ext cx="1266825" cy="1266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95250</xdr:colOff>
      <xdr:row>249</xdr:row>
      <xdr:rowOff>28575</xdr:rowOff>
    </xdr:from>
    <xdr:to>
      <xdr:col>6</xdr:col>
      <xdr:colOff>1571625</xdr:colOff>
      <xdr:row>249</xdr:row>
      <xdr:rowOff>1019175</xdr:rowOff>
    </xdr:to>
    <xdr:pic>
      <xdr:nvPicPr>
        <xdr:cNvPr id="8910" name="Picture 7886" descr="rId248"/>
        <xdr:cNvPicPr>
          <a:picLocks noChangeAspect="1" noChangeArrowheads="1"/>
        </xdr:cNvPicPr>
      </xdr:nvPicPr>
      <xdr:blipFill>
        <a:blip xmlns:r="http://schemas.openxmlformats.org/officeDocument/2006/relationships" r:embed="rId248" cstate="print">
          <a:extLst>
            <a:ext uri="{28A0092B-C50C-407E-A947-70E740481C1C}">
              <a14:useLocalDpi xmlns:a14="http://schemas.microsoft.com/office/drawing/2010/main" val="0"/>
            </a:ext>
          </a:extLst>
        </a:blip>
        <a:srcRect/>
        <a:stretch>
          <a:fillRect/>
        </a:stretch>
      </xdr:blipFill>
      <xdr:spPr bwMode="auto">
        <a:xfrm>
          <a:off x="8143875" y="265033125"/>
          <a:ext cx="14763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114300</xdr:colOff>
      <xdr:row>250</xdr:row>
      <xdr:rowOff>57150</xdr:rowOff>
    </xdr:from>
    <xdr:to>
      <xdr:col>6</xdr:col>
      <xdr:colOff>1552575</xdr:colOff>
      <xdr:row>250</xdr:row>
      <xdr:rowOff>1219200</xdr:rowOff>
    </xdr:to>
    <xdr:pic>
      <xdr:nvPicPr>
        <xdr:cNvPr id="8912" name="Picture 7888" descr="rId249"/>
        <xdr:cNvPicPr>
          <a:picLocks noChangeAspect="1" noChangeArrowheads="1"/>
        </xdr:cNvPicPr>
      </xdr:nvPicPr>
      <xdr:blipFill>
        <a:blip xmlns:r="http://schemas.openxmlformats.org/officeDocument/2006/relationships" r:embed="rId249" cstate="print">
          <a:extLst>
            <a:ext uri="{28A0092B-C50C-407E-A947-70E740481C1C}">
              <a14:useLocalDpi xmlns:a14="http://schemas.microsoft.com/office/drawing/2010/main" val="0"/>
            </a:ext>
          </a:extLst>
        </a:blip>
        <a:srcRect/>
        <a:stretch>
          <a:fillRect/>
        </a:stretch>
      </xdr:blipFill>
      <xdr:spPr bwMode="auto">
        <a:xfrm>
          <a:off x="8162925" y="266128500"/>
          <a:ext cx="14382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238125</xdr:colOff>
      <xdr:row>143</xdr:row>
      <xdr:rowOff>85725</xdr:rowOff>
    </xdr:from>
    <xdr:to>
      <xdr:col>6</xdr:col>
      <xdr:colOff>1371600</xdr:colOff>
      <xdr:row>143</xdr:row>
      <xdr:rowOff>1219200</xdr:rowOff>
    </xdr:to>
    <xdr:pic>
      <xdr:nvPicPr>
        <xdr:cNvPr id="8913" name="Picture 7889" descr="rId250"/>
        <xdr:cNvPicPr>
          <a:picLocks noChangeAspect="1" noChangeArrowheads="1"/>
        </xdr:cNvPicPr>
      </xdr:nvPicPr>
      <xdr:blipFill>
        <a:blip xmlns:r="http://schemas.openxmlformats.org/officeDocument/2006/relationships" r:embed="rId250" cstate="print">
          <a:extLst>
            <a:ext uri="{28A0092B-C50C-407E-A947-70E740481C1C}">
              <a14:useLocalDpi xmlns:a14="http://schemas.microsoft.com/office/drawing/2010/main" val="0"/>
            </a:ext>
          </a:extLst>
        </a:blip>
        <a:srcRect/>
        <a:stretch>
          <a:fillRect/>
        </a:stretch>
      </xdr:blipFill>
      <xdr:spPr bwMode="auto">
        <a:xfrm>
          <a:off x="8286750" y="148475700"/>
          <a:ext cx="11334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43</xdr:row>
      <xdr:rowOff>1152525</xdr:rowOff>
    </xdr:from>
    <xdr:to>
      <xdr:col>6</xdr:col>
      <xdr:colOff>1276350</xdr:colOff>
      <xdr:row>44</xdr:row>
      <xdr:rowOff>1114425</xdr:rowOff>
    </xdr:to>
    <xdr:pic>
      <xdr:nvPicPr>
        <xdr:cNvPr id="8914" name="Picture 7890" descr="rId251"/>
        <xdr:cNvPicPr>
          <a:picLocks noChangeAspect="1" noChangeArrowheads="1"/>
        </xdr:cNvPicPr>
      </xdr:nvPicPr>
      <xdr:blipFill>
        <a:blip xmlns:r="http://schemas.openxmlformats.org/officeDocument/2006/relationships" r:embed="rId251" cstate="print">
          <a:extLst>
            <a:ext uri="{28A0092B-C50C-407E-A947-70E740481C1C}">
              <a14:useLocalDpi xmlns:a14="http://schemas.microsoft.com/office/drawing/2010/main" val="0"/>
            </a:ext>
          </a:extLst>
        </a:blip>
        <a:srcRect/>
        <a:stretch>
          <a:fillRect/>
        </a:stretch>
      </xdr:blipFill>
      <xdr:spPr bwMode="auto">
        <a:xfrm>
          <a:off x="8391525" y="47758350"/>
          <a:ext cx="933450"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228600</xdr:colOff>
      <xdr:row>45</xdr:row>
      <xdr:rowOff>9525</xdr:rowOff>
    </xdr:from>
    <xdr:to>
      <xdr:col>6</xdr:col>
      <xdr:colOff>1343025</xdr:colOff>
      <xdr:row>45</xdr:row>
      <xdr:rowOff>1104900</xdr:rowOff>
    </xdr:to>
    <xdr:pic>
      <xdr:nvPicPr>
        <xdr:cNvPr id="8915" name="Picture 7891" descr="rId252"/>
        <xdr:cNvPicPr>
          <a:picLocks noChangeAspect="1" noChangeArrowheads="1"/>
        </xdr:cNvPicPr>
      </xdr:nvPicPr>
      <xdr:blipFill>
        <a:blip xmlns:r="http://schemas.openxmlformats.org/officeDocument/2006/relationships" r:embed="rId252" cstate="print">
          <a:extLst>
            <a:ext uri="{28A0092B-C50C-407E-A947-70E740481C1C}">
              <a14:useLocalDpi xmlns:a14="http://schemas.microsoft.com/office/drawing/2010/main" val="0"/>
            </a:ext>
          </a:extLst>
        </a:blip>
        <a:srcRect/>
        <a:stretch>
          <a:fillRect/>
        </a:stretch>
      </xdr:blipFill>
      <xdr:spPr bwMode="auto">
        <a:xfrm>
          <a:off x="8277225" y="48939450"/>
          <a:ext cx="111442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209550</xdr:colOff>
      <xdr:row>46</xdr:row>
      <xdr:rowOff>133350</xdr:rowOff>
    </xdr:from>
    <xdr:to>
      <xdr:col>6</xdr:col>
      <xdr:colOff>1390650</xdr:colOff>
      <xdr:row>46</xdr:row>
      <xdr:rowOff>1314450</xdr:rowOff>
    </xdr:to>
    <xdr:pic>
      <xdr:nvPicPr>
        <xdr:cNvPr id="8916" name="Picture 7892" descr="rId253"/>
        <xdr:cNvPicPr>
          <a:picLocks noChangeAspect="1" noChangeArrowheads="1"/>
        </xdr:cNvPicPr>
      </xdr:nvPicPr>
      <xdr:blipFill>
        <a:blip xmlns:r="http://schemas.openxmlformats.org/officeDocument/2006/relationships" r:embed="rId253" cstate="print">
          <a:extLst>
            <a:ext uri="{28A0092B-C50C-407E-A947-70E740481C1C}">
              <a14:useLocalDpi xmlns:a14="http://schemas.microsoft.com/office/drawing/2010/main" val="0"/>
            </a:ext>
          </a:extLst>
        </a:blip>
        <a:srcRect/>
        <a:stretch>
          <a:fillRect/>
        </a:stretch>
      </xdr:blipFill>
      <xdr:spPr bwMode="auto">
        <a:xfrm>
          <a:off x="8258175" y="50225325"/>
          <a:ext cx="1181100"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304800</xdr:colOff>
      <xdr:row>274</xdr:row>
      <xdr:rowOff>142875</xdr:rowOff>
    </xdr:from>
    <xdr:to>
      <xdr:col>6</xdr:col>
      <xdr:colOff>1343025</xdr:colOff>
      <xdr:row>274</xdr:row>
      <xdr:rowOff>1171575</xdr:rowOff>
    </xdr:to>
    <xdr:pic>
      <xdr:nvPicPr>
        <xdr:cNvPr id="8917" name="Picture 7893" descr="rId254"/>
        <xdr:cNvPicPr>
          <a:picLocks noChangeAspect="1" noChangeArrowheads="1"/>
        </xdr:cNvPicPr>
      </xdr:nvPicPr>
      <xdr:blipFill>
        <a:blip xmlns:r="http://schemas.openxmlformats.org/officeDocument/2006/relationships" r:embed="rId254" cstate="print">
          <a:extLst>
            <a:ext uri="{28A0092B-C50C-407E-A947-70E740481C1C}">
              <a14:useLocalDpi xmlns:a14="http://schemas.microsoft.com/office/drawing/2010/main" val="0"/>
            </a:ext>
          </a:extLst>
        </a:blip>
        <a:srcRect/>
        <a:stretch>
          <a:fillRect/>
        </a:stretch>
      </xdr:blipFill>
      <xdr:spPr bwMode="auto">
        <a:xfrm>
          <a:off x="8353425" y="294665400"/>
          <a:ext cx="103822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266700</xdr:colOff>
      <xdr:row>275</xdr:row>
      <xdr:rowOff>28575</xdr:rowOff>
    </xdr:from>
    <xdr:to>
      <xdr:col>6</xdr:col>
      <xdr:colOff>1447800</xdr:colOff>
      <xdr:row>275</xdr:row>
      <xdr:rowOff>1228725</xdr:rowOff>
    </xdr:to>
    <xdr:pic>
      <xdr:nvPicPr>
        <xdr:cNvPr id="8918" name="Picture 7894" descr="rId255"/>
        <xdr:cNvPicPr>
          <a:picLocks noChangeAspect="1" noChangeArrowheads="1"/>
        </xdr:cNvPicPr>
      </xdr:nvPicPr>
      <xdr:blipFill>
        <a:blip xmlns:r="http://schemas.openxmlformats.org/officeDocument/2006/relationships" r:embed="rId255" cstate="print">
          <a:extLst>
            <a:ext uri="{28A0092B-C50C-407E-A947-70E740481C1C}">
              <a14:useLocalDpi xmlns:a14="http://schemas.microsoft.com/office/drawing/2010/main" val="0"/>
            </a:ext>
          </a:extLst>
        </a:blip>
        <a:srcRect/>
        <a:stretch>
          <a:fillRect/>
        </a:stretch>
      </xdr:blipFill>
      <xdr:spPr bwMode="auto">
        <a:xfrm>
          <a:off x="8315325" y="295856025"/>
          <a:ext cx="1181100" cy="1200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123825</xdr:colOff>
      <xdr:row>190</xdr:row>
      <xdr:rowOff>47625</xdr:rowOff>
    </xdr:from>
    <xdr:to>
      <xdr:col>6</xdr:col>
      <xdr:colOff>1457325</xdr:colOff>
      <xdr:row>190</xdr:row>
      <xdr:rowOff>1390650</xdr:rowOff>
    </xdr:to>
    <xdr:pic>
      <xdr:nvPicPr>
        <xdr:cNvPr id="8919" name="Picture 7895" descr="rId256"/>
        <xdr:cNvPicPr>
          <a:picLocks noChangeAspect="1" noChangeArrowheads="1"/>
        </xdr:cNvPicPr>
      </xdr:nvPicPr>
      <xdr:blipFill>
        <a:blip xmlns:r="http://schemas.openxmlformats.org/officeDocument/2006/relationships" r:embed="rId256">
          <a:extLst>
            <a:ext uri="{28A0092B-C50C-407E-A947-70E740481C1C}">
              <a14:useLocalDpi xmlns:a14="http://schemas.microsoft.com/office/drawing/2010/main" val="0"/>
            </a:ext>
          </a:extLst>
        </a:blip>
        <a:srcRect/>
        <a:stretch>
          <a:fillRect/>
        </a:stretch>
      </xdr:blipFill>
      <xdr:spPr bwMode="auto">
        <a:xfrm>
          <a:off x="8172450" y="198882000"/>
          <a:ext cx="1333500" cy="1343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142875</xdr:colOff>
      <xdr:row>174</xdr:row>
      <xdr:rowOff>0</xdr:rowOff>
    </xdr:from>
    <xdr:to>
      <xdr:col>6</xdr:col>
      <xdr:colOff>1533525</xdr:colOff>
      <xdr:row>174</xdr:row>
      <xdr:rowOff>1028700</xdr:rowOff>
    </xdr:to>
    <xdr:pic>
      <xdr:nvPicPr>
        <xdr:cNvPr id="8920" name="Picture 7896" descr="rId257"/>
        <xdr:cNvPicPr>
          <a:picLocks noChangeAspect="1" noChangeArrowheads="1"/>
        </xdr:cNvPicPr>
      </xdr:nvPicPr>
      <xdr:blipFill>
        <a:blip xmlns:r="http://schemas.openxmlformats.org/officeDocument/2006/relationships" r:embed="rId257">
          <a:extLst>
            <a:ext uri="{28A0092B-C50C-407E-A947-70E740481C1C}">
              <a14:useLocalDpi xmlns:a14="http://schemas.microsoft.com/office/drawing/2010/main" val="0"/>
            </a:ext>
          </a:extLst>
        </a:blip>
        <a:srcRect/>
        <a:stretch>
          <a:fillRect/>
        </a:stretch>
      </xdr:blipFill>
      <xdr:spPr bwMode="auto">
        <a:xfrm>
          <a:off x="8191500" y="180965475"/>
          <a:ext cx="139065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285750</xdr:colOff>
      <xdr:row>227</xdr:row>
      <xdr:rowOff>85725</xdr:rowOff>
    </xdr:from>
    <xdr:to>
      <xdr:col>6</xdr:col>
      <xdr:colOff>1333500</xdr:colOff>
      <xdr:row>227</xdr:row>
      <xdr:rowOff>1257300</xdr:rowOff>
    </xdr:to>
    <xdr:pic>
      <xdr:nvPicPr>
        <xdr:cNvPr id="8921" name="Picture 7897" descr="rId258"/>
        <xdr:cNvPicPr>
          <a:picLocks noChangeAspect="1" noChangeArrowheads="1"/>
        </xdr:cNvPicPr>
      </xdr:nvPicPr>
      <xdr:blipFill>
        <a:blip xmlns:r="http://schemas.openxmlformats.org/officeDocument/2006/relationships" r:embed="rId258" cstate="print">
          <a:extLst>
            <a:ext uri="{28A0092B-C50C-407E-A947-70E740481C1C}">
              <a14:useLocalDpi xmlns:a14="http://schemas.microsoft.com/office/drawing/2010/main" val="0"/>
            </a:ext>
          </a:extLst>
        </a:blip>
        <a:srcRect/>
        <a:stretch>
          <a:fillRect/>
        </a:stretch>
      </xdr:blipFill>
      <xdr:spPr bwMode="auto">
        <a:xfrm>
          <a:off x="8334375" y="241887375"/>
          <a:ext cx="1047750" cy="1171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9525</xdr:colOff>
      <xdr:row>197</xdr:row>
      <xdr:rowOff>9525</xdr:rowOff>
    </xdr:from>
    <xdr:to>
      <xdr:col>6</xdr:col>
      <xdr:colOff>1657350</xdr:colOff>
      <xdr:row>197</xdr:row>
      <xdr:rowOff>1133475</xdr:rowOff>
    </xdr:to>
    <xdr:pic>
      <xdr:nvPicPr>
        <xdr:cNvPr id="8922" name="Picture 7898" descr="rId259"/>
        <xdr:cNvPicPr>
          <a:picLocks noChangeAspect="1" noChangeArrowheads="1"/>
        </xdr:cNvPicPr>
      </xdr:nvPicPr>
      <xdr:blipFill>
        <a:blip xmlns:r="http://schemas.openxmlformats.org/officeDocument/2006/relationships" r:embed="rId259" cstate="print">
          <a:extLst>
            <a:ext uri="{28A0092B-C50C-407E-A947-70E740481C1C}">
              <a14:useLocalDpi xmlns:a14="http://schemas.microsoft.com/office/drawing/2010/main" val="0"/>
            </a:ext>
          </a:extLst>
        </a:blip>
        <a:srcRect/>
        <a:stretch>
          <a:fillRect/>
        </a:stretch>
      </xdr:blipFill>
      <xdr:spPr bwMode="auto">
        <a:xfrm>
          <a:off x="8058150" y="208045050"/>
          <a:ext cx="1647825" cy="1123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9525</xdr:colOff>
      <xdr:row>208</xdr:row>
      <xdr:rowOff>95250</xdr:rowOff>
    </xdr:from>
    <xdr:to>
      <xdr:col>6</xdr:col>
      <xdr:colOff>1638300</xdr:colOff>
      <xdr:row>208</xdr:row>
      <xdr:rowOff>1066800</xdr:rowOff>
    </xdr:to>
    <xdr:pic>
      <xdr:nvPicPr>
        <xdr:cNvPr id="8923" name="Picture 7899" descr="rId260"/>
        <xdr:cNvPicPr>
          <a:picLocks noChangeAspect="1" noChangeArrowheads="1"/>
        </xdr:cNvPicPr>
      </xdr:nvPicPr>
      <xdr:blipFill>
        <a:blip xmlns:r="http://schemas.openxmlformats.org/officeDocument/2006/relationships" r:embed="rId260" cstate="print">
          <a:extLst>
            <a:ext uri="{28A0092B-C50C-407E-A947-70E740481C1C}">
              <a14:useLocalDpi xmlns:a14="http://schemas.microsoft.com/office/drawing/2010/main" val="0"/>
            </a:ext>
          </a:extLst>
        </a:blip>
        <a:srcRect/>
        <a:stretch>
          <a:fillRect/>
        </a:stretch>
      </xdr:blipFill>
      <xdr:spPr bwMode="auto">
        <a:xfrm>
          <a:off x="8058150" y="221551500"/>
          <a:ext cx="162877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6</xdr:col>
      <xdr:colOff>342900</xdr:colOff>
      <xdr:row>63</xdr:row>
      <xdr:rowOff>38100</xdr:rowOff>
    </xdr:from>
    <xdr:to>
      <xdr:col>6</xdr:col>
      <xdr:colOff>1304925</xdr:colOff>
      <xdr:row>63</xdr:row>
      <xdr:rowOff>1000125</xdr:rowOff>
    </xdr:to>
    <xdr:pic>
      <xdr:nvPicPr>
        <xdr:cNvPr id="8924" name="Picture 7900" descr="rId261"/>
        <xdr:cNvPicPr>
          <a:picLocks noChangeAspect="1" noChangeArrowheads="1"/>
        </xdr:cNvPicPr>
      </xdr:nvPicPr>
      <xdr:blipFill>
        <a:blip xmlns:r="http://schemas.openxmlformats.org/officeDocument/2006/relationships" r:embed="rId261" cstate="print">
          <a:extLst>
            <a:ext uri="{28A0092B-C50C-407E-A947-70E740481C1C}">
              <a14:useLocalDpi xmlns:a14="http://schemas.microsoft.com/office/drawing/2010/main" val="0"/>
            </a:ext>
          </a:extLst>
        </a:blip>
        <a:srcRect/>
        <a:stretch>
          <a:fillRect/>
        </a:stretch>
      </xdr:blipFill>
      <xdr:spPr bwMode="auto">
        <a:xfrm>
          <a:off x="8391525" y="69751575"/>
          <a:ext cx="9620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238125</xdr:colOff>
      <xdr:row>152</xdr:row>
      <xdr:rowOff>57150</xdr:rowOff>
    </xdr:from>
    <xdr:to>
      <xdr:col>5</xdr:col>
      <xdr:colOff>1066800</xdr:colOff>
      <xdr:row>152</xdr:row>
      <xdr:rowOff>952500</xdr:rowOff>
    </xdr:to>
    <xdr:pic>
      <xdr:nvPicPr>
        <xdr:cNvPr id="9336" name="Picture 4" descr="https://encrypted-tbn3.gstatic.com/images?q=tbn:ANd9GcSNfMSgzy15Ip0nWirZPbjyk0Le8c-XGf-pNkAwIat4kxbt5RpK"/>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353300" y="148866225"/>
          <a:ext cx="8286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323850</xdr:colOff>
      <xdr:row>51</xdr:row>
      <xdr:rowOff>133350</xdr:rowOff>
    </xdr:from>
    <xdr:to>
      <xdr:col>5</xdr:col>
      <xdr:colOff>1038225</xdr:colOff>
      <xdr:row>51</xdr:row>
      <xdr:rowOff>933450</xdr:rowOff>
    </xdr:to>
    <xdr:pic>
      <xdr:nvPicPr>
        <xdr:cNvPr id="9335" name="Picture 19" descr="https://encrypted-tbn1.gstatic.com/images?q=tbn:ANd9GcTy2gVImQwC7TnCG88Mru7D5ksXXlJjLjGgqkzEIlaUO5EZn6Cc0Q"/>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439025" y="49472850"/>
          <a:ext cx="71437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121</xdr:row>
      <xdr:rowOff>114300</xdr:rowOff>
    </xdr:from>
    <xdr:to>
      <xdr:col>5</xdr:col>
      <xdr:colOff>933450</xdr:colOff>
      <xdr:row>121</xdr:row>
      <xdr:rowOff>962025</xdr:rowOff>
    </xdr:to>
    <xdr:pic>
      <xdr:nvPicPr>
        <xdr:cNvPr id="9334" name="Picture 23" descr="http://skinfoodvn.com/pic/prods/634770404062500000.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277100" y="117671850"/>
          <a:ext cx="7715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112</xdr:row>
      <xdr:rowOff>180975</xdr:rowOff>
    </xdr:from>
    <xdr:to>
      <xdr:col>5</xdr:col>
      <xdr:colOff>923925</xdr:colOff>
      <xdr:row>112</xdr:row>
      <xdr:rowOff>952500</xdr:rowOff>
    </xdr:to>
    <xdr:pic>
      <xdr:nvPicPr>
        <xdr:cNvPr id="9333" name="Picture 29" descr="http://deptunhien365.com/wp-content/uploads/2013/05/KCN-ca-chua.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305675" y="108280200"/>
          <a:ext cx="733425"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113</xdr:row>
      <xdr:rowOff>161925</xdr:rowOff>
    </xdr:from>
    <xdr:to>
      <xdr:col>5</xdr:col>
      <xdr:colOff>923925</xdr:colOff>
      <xdr:row>113</xdr:row>
      <xdr:rowOff>942975</xdr:rowOff>
    </xdr:to>
    <xdr:pic>
      <xdr:nvPicPr>
        <xdr:cNvPr id="9332" name="Picture 32" descr="https://encrypted-tbn1.gstatic.com/images?q=tbn:ANd9GcStqdZVX5EkkXuMb0vK8dZrFqCX0p-iacuF8ZMa8sls4IPnDA6h"/>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400925" y="109385100"/>
          <a:ext cx="63817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18</xdr:row>
      <xdr:rowOff>104775</xdr:rowOff>
    </xdr:from>
    <xdr:to>
      <xdr:col>5</xdr:col>
      <xdr:colOff>1000125</xdr:colOff>
      <xdr:row>18</xdr:row>
      <xdr:rowOff>990600</xdr:rowOff>
    </xdr:to>
    <xdr:pic>
      <xdr:nvPicPr>
        <xdr:cNvPr id="9331" name="Picture 35" descr="http://media.bizwebmedia.net/sites/4060/data/images/2011/12/5803749Black%20Sugar%20Scrub%20Foam.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296150" y="17783175"/>
          <a:ext cx="8191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8</xdr:row>
      <xdr:rowOff>85725</xdr:rowOff>
    </xdr:from>
    <xdr:to>
      <xdr:col>5</xdr:col>
      <xdr:colOff>885825</xdr:colOff>
      <xdr:row>8</xdr:row>
      <xdr:rowOff>885825</xdr:rowOff>
    </xdr:to>
    <xdr:pic>
      <xdr:nvPicPr>
        <xdr:cNvPr id="9330" name="Picture 41" descr="Mặt nạ Egg White Pore Mask "/>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267575" y="7753350"/>
          <a:ext cx="73342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352425</xdr:colOff>
      <xdr:row>31</xdr:row>
      <xdr:rowOff>66675</xdr:rowOff>
    </xdr:from>
    <xdr:to>
      <xdr:col>5</xdr:col>
      <xdr:colOff>885825</xdr:colOff>
      <xdr:row>31</xdr:row>
      <xdr:rowOff>971550</xdr:rowOff>
    </xdr:to>
    <xdr:pic>
      <xdr:nvPicPr>
        <xdr:cNvPr id="9329" name="Picture 43" descr="http://makeit-up.ru/upload/image/caribbean-blue/skinfood_pineapple_peeling_gel1.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467600" y="31041975"/>
          <a:ext cx="5334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123</xdr:row>
      <xdr:rowOff>57150</xdr:rowOff>
    </xdr:from>
    <xdr:to>
      <xdr:col>5</xdr:col>
      <xdr:colOff>981075</xdr:colOff>
      <xdr:row>123</xdr:row>
      <xdr:rowOff>1028700</xdr:rowOff>
    </xdr:to>
    <xdr:pic>
      <xdr:nvPicPr>
        <xdr:cNvPr id="9328" name="Picture 44" descr="http://shopk.vn/assets/media/images/%C4%91%E1%BA%ADu%20%C4%91%E1%BB%8F.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7248525" y="119957850"/>
          <a:ext cx="8477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20</xdr:row>
      <xdr:rowOff>180975</xdr:rowOff>
    </xdr:from>
    <xdr:to>
      <xdr:col>5</xdr:col>
      <xdr:colOff>942975</xdr:colOff>
      <xdr:row>20</xdr:row>
      <xdr:rowOff>904875</xdr:rowOff>
    </xdr:to>
    <xdr:pic>
      <xdr:nvPicPr>
        <xdr:cNvPr id="9327" name="Picture 50" descr="https://encrypted-tbn3.gstatic.com/images?q=tbn:ANd9GcTraOaDu6jOMxPKB2sywjIB_crG1mWWIdSTS3zDIBlxLwSAbP8C"/>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267575" y="19916775"/>
          <a:ext cx="790575"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238125</xdr:colOff>
      <xdr:row>58</xdr:row>
      <xdr:rowOff>209550</xdr:rowOff>
    </xdr:from>
    <xdr:to>
      <xdr:col>5</xdr:col>
      <xdr:colOff>1076325</xdr:colOff>
      <xdr:row>58</xdr:row>
      <xdr:rowOff>933450</xdr:rowOff>
    </xdr:to>
    <xdr:pic>
      <xdr:nvPicPr>
        <xdr:cNvPr id="9326" name="Picture 32" descr="FRESH APPLE SPARKLING PORE TONER -.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7353300" y="56197500"/>
          <a:ext cx="8382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59</xdr:row>
      <xdr:rowOff>114300</xdr:rowOff>
    </xdr:from>
    <xdr:to>
      <xdr:col>5</xdr:col>
      <xdr:colOff>990600</xdr:colOff>
      <xdr:row>59</xdr:row>
      <xdr:rowOff>885825</xdr:rowOff>
    </xdr:to>
    <xdr:pic>
      <xdr:nvPicPr>
        <xdr:cNvPr id="9325" name="Picture 33" descr="Fresh apple sparkling pore emulsion.jpg"/>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7343775" y="57197625"/>
          <a:ext cx="762000"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60</xdr:row>
      <xdr:rowOff>161925</xdr:rowOff>
    </xdr:from>
    <xdr:to>
      <xdr:col>5</xdr:col>
      <xdr:colOff>933450</xdr:colOff>
      <xdr:row>60</xdr:row>
      <xdr:rowOff>809625</xdr:rowOff>
    </xdr:to>
    <xdr:pic>
      <xdr:nvPicPr>
        <xdr:cNvPr id="9324" name="Picture 34" descr="Fresh apple pore serum(1).jpg"/>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7239000" y="58340625"/>
          <a:ext cx="809625"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114</xdr:row>
      <xdr:rowOff>133350</xdr:rowOff>
    </xdr:from>
    <xdr:to>
      <xdr:col>5</xdr:col>
      <xdr:colOff>990600</xdr:colOff>
      <xdr:row>114</xdr:row>
      <xdr:rowOff>1009650</xdr:rowOff>
    </xdr:to>
    <xdr:pic>
      <xdr:nvPicPr>
        <xdr:cNvPr id="9323" name="Picture 35" descr="timthumb.jpg"/>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7362825" y="110451900"/>
          <a:ext cx="7429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56</xdr:row>
      <xdr:rowOff>171450</xdr:rowOff>
    </xdr:from>
    <xdr:to>
      <xdr:col>5</xdr:col>
      <xdr:colOff>1057275</xdr:colOff>
      <xdr:row>56</xdr:row>
      <xdr:rowOff>1047750</xdr:rowOff>
    </xdr:to>
    <xdr:pic>
      <xdr:nvPicPr>
        <xdr:cNvPr id="9322" name="Picture 37" descr="peach sake emulsion.jp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210425" y="54635400"/>
          <a:ext cx="96202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55</xdr:row>
      <xdr:rowOff>104775</xdr:rowOff>
    </xdr:from>
    <xdr:to>
      <xdr:col>5</xdr:col>
      <xdr:colOff>933450</xdr:colOff>
      <xdr:row>55</xdr:row>
      <xdr:rowOff>942975</xdr:rowOff>
    </xdr:to>
    <xdr:pic>
      <xdr:nvPicPr>
        <xdr:cNvPr id="9321" name="Picture 38" descr="peach sake emulsion.jpg"/>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191375" y="53359050"/>
          <a:ext cx="85725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136</xdr:row>
      <xdr:rowOff>142875</xdr:rowOff>
    </xdr:from>
    <xdr:to>
      <xdr:col>5</xdr:col>
      <xdr:colOff>914400</xdr:colOff>
      <xdr:row>136</xdr:row>
      <xdr:rowOff>962025</xdr:rowOff>
    </xdr:to>
    <xdr:pic>
      <xdr:nvPicPr>
        <xdr:cNvPr id="9320" name="Picture 1" descr="http://3.bp.blogspot.com/_wu9nvwwRDHM/TMJ6pJiwUgI/AAAAAAAAD6Q/VYAElzxDR1s/s400/Rice+Concealer+Tip+1.jp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296150" y="132807075"/>
          <a:ext cx="73342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100</xdr:row>
      <xdr:rowOff>190500</xdr:rowOff>
    </xdr:from>
    <xdr:to>
      <xdr:col>5</xdr:col>
      <xdr:colOff>838200</xdr:colOff>
      <xdr:row>100</xdr:row>
      <xdr:rowOff>923925</xdr:rowOff>
    </xdr:to>
    <xdr:pic>
      <xdr:nvPicPr>
        <xdr:cNvPr id="9319" name="Picture 2" descr="Xịt Khoáng Mâm Xôi  Water Facial Vita C Mist Skinfood"/>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381875" y="96192975"/>
          <a:ext cx="57150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68</xdr:row>
      <xdr:rowOff>19050</xdr:rowOff>
    </xdr:from>
    <xdr:to>
      <xdr:col>5</xdr:col>
      <xdr:colOff>990600</xdr:colOff>
      <xdr:row>68</xdr:row>
      <xdr:rowOff>962025</xdr:rowOff>
    </xdr:to>
    <xdr:pic>
      <xdr:nvPicPr>
        <xdr:cNvPr id="9318" name="Picture 1" descr="Dưỡng da Gold Kiwi Serum Skinfood"/>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258050" y="66093975"/>
          <a:ext cx="84772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61</xdr:row>
      <xdr:rowOff>85725</xdr:rowOff>
    </xdr:from>
    <xdr:to>
      <xdr:col>5</xdr:col>
      <xdr:colOff>704850</xdr:colOff>
      <xdr:row>61</xdr:row>
      <xdr:rowOff>933450</xdr:rowOff>
    </xdr:to>
    <xdr:pic>
      <xdr:nvPicPr>
        <xdr:cNvPr id="9317" name="그림 152" descr="2013-04-23 11;54;08.jp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391400" y="59359800"/>
          <a:ext cx="4286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371475</xdr:colOff>
      <xdr:row>33</xdr:row>
      <xdr:rowOff>104775</xdr:rowOff>
    </xdr:from>
    <xdr:to>
      <xdr:col>5</xdr:col>
      <xdr:colOff>838200</xdr:colOff>
      <xdr:row>33</xdr:row>
      <xdr:rowOff>1038225</xdr:rowOff>
    </xdr:to>
    <xdr:pic>
      <xdr:nvPicPr>
        <xdr:cNvPr id="9316" name="그림 124" descr="풋사과 마일드 포어 필링젤 150ml 9000원.jpg"/>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7486650" y="33194625"/>
          <a:ext cx="4667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257175</xdr:colOff>
      <xdr:row>65</xdr:row>
      <xdr:rowOff>123825</xdr:rowOff>
    </xdr:from>
    <xdr:to>
      <xdr:col>5</xdr:col>
      <xdr:colOff>828675</xdr:colOff>
      <xdr:row>65</xdr:row>
      <xdr:rowOff>1009650</xdr:rowOff>
    </xdr:to>
    <xdr:pic>
      <xdr:nvPicPr>
        <xdr:cNvPr id="9315" name="그림 110" descr="골드키위 에멀전 (미백기능성)14000원150ml.jp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l="26596" t="2127" r="22340"/>
        <a:stretch>
          <a:fillRect/>
        </a:stretch>
      </xdr:blipFill>
      <xdr:spPr bwMode="auto">
        <a:xfrm>
          <a:off x="7372350" y="62998350"/>
          <a:ext cx="57150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66</xdr:row>
      <xdr:rowOff>161925</xdr:rowOff>
    </xdr:from>
    <xdr:to>
      <xdr:col>5</xdr:col>
      <xdr:colOff>752475</xdr:colOff>
      <xdr:row>66</xdr:row>
      <xdr:rowOff>952500</xdr:rowOff>
    </xdr:to>
    <xdr:pic>
      <xdr:nvPicPr>
        <xdr:cNvPr id="9314" name="그림 53" descr="골드키위 토너 (미백기능성)14000원150ml.jp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l="20203" t="5000" r="23232"/>
        <a:stretch>
          <a:fillRect/>
        </a:stretch>
      </xdr:blipFill>
      <xdr:spPr bwMode="auto">
        <a:xfrm>
          <a:off x="7391400" y="64103250"/>
          <a:ext cx="476250"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67</xdr:row>
      <xdr:rowOff>152400</xdr:rowOff>
    </xdr:from>
    <xdr:to>
      <xdr:col>5</xdr:col>
      <xdr:colOff>923925</xdr:colOff>
      <xdr:row>67</xdr:row>
      <xdr:rowOff>1000125</xdr:rowOff>
    </xdr:to>
    <xdr:pic>
      <xdr:nvPicPr>
        <xdr:cNvPr id="9313" name="Picture 2" descr="http://myphamhanquochcm.com/kcfinder/upload/images/Gold-Kiwi-Cream.jpg"/>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7343775" y="65160525"/>
          <a:ext cx="6953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87</xdr:row>
      <xdr:rowOff>152400</xdr:rowOff>
    </xdr:from>
    <xdr:to>
      <xdr:col>5</xdr:col>
      <xdr:colOff>819150</xdr:colOff>
      <xdr:row>87</xdr:row>
      <xdr:rowOff>952500</xdr:rowOff>
    </xdr:to>
    <xdr:pic>
      <xdr:nvPicPr>
        <xdr:cNvPr id="9312" name="Picture 104" descr="백금 포도셀 크림 (미백+주름개선기능성) 55g Platinum Grape Cell Cream.jpg"/>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l="5103" t="10417" r="6123" b="11458"/>
        <a:stretch>
          <a:fillRect/>
        </a:stretch>
      </xdr:blipFill>
      <xdr:spPr bwMode="auto">
        <a:xfrm>
          <a:off x="7362825" y="83486625"/>
          <a:ext cx="5715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88</xdr:row>
      <xdr:rowOff>200025</xdr:rowOff>
    </xdr:from>
    <xdr:to>
      <xdr:col>5</xdr:col>
      <xdr:colOff>733425</xdr:colOff>
      <xdr:row>88</xdr:row>
      <xdr:rowOff>952500</xdr:rowOff>
    </xdr:to>
    <xdr:pic>
      <xdr:nvPicPr>
        <xdr:cNvPr id="9311" name="Picture 102" descr="백금 포도셀 에멀전 (미백+주름개선기능성) 130ml Platinum Grape Cell Emulsion.jpg"/>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l="24771" t="4167" r="25688" b="7292"/>
        <a:stretch>
          <a:fillRect/>
        </a:stretch>
      </xdr:blipFill>
      <xdr:spPr bwMode="auto">
        <a:xfrm>
          <a:off x="7343775" y="84629625"/>
          <a:ext cx="504825"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89</xdr:row>
      <xdr:rowOff>190500</xdr:rowOff>
    </xdr:from>
    <xdr:to>
      <xdr:col>5</xdr:col>
      <xdr:colOff>800100</xdr:colOff>
      <xdr:row>89</xdr:row>
      <xdr:rowOff>914400</xdr:rowOff>
    </xdr:to>
    <xdr:pic>
      <xdr:nvPicPr>
        <xdr:cNvPr id="9310" name="Picture 103" descr="백금 포도셀 에센스 (미백+주름개선기능성) 45ml Platinum Grape Cell Essence.jpg"/>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l="27779" t="5263" r="28703" b="4951"/>
        <a:stretch>
          <a:fillRect/>
        </a:stretch>
      </xdr:blipFill>
      <xdr:spPr bwMode="auto">
        <a:xfrm>
          <a:off x="7400925" y="85715475"/>
          <a:ext cx="51435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90</xdr:row>
      <xdr:rowOff>95250</xdr:rowOff>
    </xdr:from>
    <xdr:to>
      <xdr:col>5</xdr:col>
      <xdr:colOff>752475</xdr:colOff>
      <xdr:row>90</xdr:row>
      <xdr:rowOff>942975</xdr:rowOff>
    </xdr:to>
    <xdr:pic>
      <xdr:nvPicPr>
        <xdr:cNvPr id="9309" name="Picture 105" descr="백금 포도셀 토너 130ml Platinum Grape Cell Toner.jpg"/>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l="29358" t="3125" r="30275" b="6250"/>
        <a:stretch>
          <a:fillRect/>
        </a:stretch>
      </xdr:blipFill>
      <xdr:spPr bwMode="auto">
        <a:xfrm>
          <a:off x="7391400" y="86715600"/>
          <a:ext cx="476250"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371475</xdr:colOff>
      <xdr:row>146</xdr:row>
      <xdr:rowOff>57150</xdr:rowOff>
    </xdr:from>
    <xdr:to>
      <xdr:col>5</xdr:col>
      <xdr:colOff>885825</xdr:colOff>
      <xdr:row>146</xdr:row>
      <xdr:rowOff>904875</xdr:rowOff>
    </xdr:to>
    <xdr:pic>
      <xdr:nvPicPr>
        <xdr:cNvPr id="9308" name="그림 54" descr="로즈 에센스 립밤 1호 8g 4900won.jpg"/>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l="3000" t="14000" r="7001" b="10001"/>
        <a:stretch>
          <a:fillRect/>
        </a:stretch>
      </xdr:blipFill>
      <xdr:spPr bwMode="auto">
        <a:xfrm>
          <a:off x="7486650" y="142989300"/>
          <a:ext cx="514350"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44</xdr:row>
      <xdr:rowOff>38100</xdr:rowOff>
    </xdr:from>
    <xdr:to>
      <xdr:col>5</xdr:col>
      <xdr:colOff>914400</xdr:colOff>
      <xdr:row>44</xdr:row>
      <xdr:rowOff>1038225</xdr:rowOff>
    </xdr:to>
    <xdr:pic>
      <xdr:nvPicPr>
        <xdr:cNvPr id="9307" name="그림 18" descr="로열허니 에멀전15000원150ml.jpg"/>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l="22917" r="21875"/>
        <a:stretch>
          <a:fillRect/>
        </a:stretch>
      </xdr:blipFill>
      <xdr:spPr bwMode="auto">
        <a:xfrm>
          <a:off x="7400925" y="42662475"/>
          <a:ext cx="62865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323850</xdr:colOff>
      <xdr:row>45</xdr:row>
      <xdr:rowOff>47625</xdr:rowOff>
    </xdr:from>
    <xdr:to>
      <xdr:col>5</xdr:col>
      <xdr:colOff>885825</xdr:colOff>
      <xdr:row>45</xdr:row>
      <xdr:rowOff>1057275</xdr:rowOff>
    </xdr:to>
    <xdr:pic>
      <xdr:nvPicPr>
        <xdr:cNvPr id="9306" name="그림 19" descr="로열허니 영양 에센스 (주름개선기능성)19000원50ml.jpg"/>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l="24001" r="21001" b="4950"/>
        <a:stretch>
          <a:fillRect/>
        </a:stretch>
      </xdr:blipFill>
      <xdr:spPr bwMode="auto">
        <a:xfrm>
          <a:off x="7439025" y="43738800"/>
          <a:ext cx="56197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323850</xdr:colOff>
      <xdr:row>46</xdr:row>
      <xdr:rowOff>171450</xdr:rowOff>
    </xdr:from>
    <xdr:to>
      <xdr:col>5</xdr:col>
      <xdr:colOff>847725</xdr:colOff>
      <xdr:row>46</xdr:row>
      <xdr:rowOff>952500</xdr:rowOff>
    </xdr:to>
    <xdr:pic>
      <xdr:nvPicPr>
        <xdr:cNvPr id="9305" name="그림 20" descr="로열허니 토너15000원150ml.jpg"/>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l="22000" t="4108" r="22000" b="5537"/>
        <a:stretch>
          <a:fillRect/>
        </a:stretch>
      </xdr:blipFill>
      <xdr:spPr bwMode="auto">
        <a:xfrm>
          <a:off x="7439025" y="44929425"/>
          <a:ext cx="52387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295275</xdr:colOff>
      <xdr:row>47</xdr:row>
      <xdr:rowOff>57150</xdr:rowOff>
    </xdr:from>
    <xdr:to>
      <xdr:col>5</xdr:col>
      <xdr:colOff>923925</xdr:colOff>
      <xdr:row>47</xdr:row>
      <xdr:rowOff>971550</xdr:rowOff>
    </xdr:to>
    <xdr:pic>
      <xdr:nvPicPr>
        <xdr:cNvPr id="9304" name="Picture 4" descr="http://media.bizwebmedia.net/sites/2352/data/images/2011/10/1823664nutrition%20cream.jpg"/>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7410450" y="45881925"/>
          <a:ext cx="6286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323850</xdr:colOff>
      <xdr:row>48</xdr:row>
      <xdr:rowOff>76200</xdr:rowOff>
    </xdr:from>
    <xdr:to>
      <xdr:col>5</xdr:col>
      <xdr:colOff>1085850</xdr:colOff>
      <xdr:row>48</xdr:row>
      <xdr:rowOff>1047750</xdr:rowOff>
    </xdr:to>
    <xdr:pic>
      <xdr:nvPicPr>
        <xdr:cNvPr id="9303" name="Picture 5" descr="http://img.tokki.vn/2012/08/royal_honey_hydr_4ea131830f11d.jpg"/>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439025" y="46967775"/>
          <a:ext cx="7620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304800</xdr:colOff>
      <xdr:row>49</xdr:row>
      <xdr:rowOff>0</xdr:rowOff>
    </xdr:from>
    <xdr:to>
      <xdr:col>5</xdr:col>
      <xdr:colOff>1047750</xdr:colOff>
      <xdr:row>49</xdr:row>
      <xdr:rowOff>1000125</xdr:rowOff>
    </xdr:to>
    <xdr:pic>
      <xdr:nvPicPr>
        <xdr:cNvPr id="9302" name="Picture 6" descr="http://media.bizwebmedia.net/sites/2352/data/images/2011/10/1255930cream%20hydro.jpg"/>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7419975" y="47958375"/>
          <a:ext cx="74295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137</xdr:row>
      <xdr:rowOff>38100</xdr:rowOff>
    </xdr:from>
    <xdr:to>
      <xdr:col>5</xdr:col>
      <xdr:colOff>790575</xdr:colOff>
      <xdr:row>137</xdr:row>
      <xdr:rowOff>1057275</xdr:rowOff>
    </xdr:to>
    <xdr:pic>
      <xdr:nvPicPr>
        <xdr:cNvPr id="9301" name="Picture 2" descr="http://leemee.vn/images/home/ckd_chuoi1.jpg"/>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7315200" y="133769100"/>
          <a:ext cx="59055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120</xdr:row>
      <xdr:rowOff>161925</xdr:rowOff>
    </xdr:from>
    <xdr:to>
      <xdr:col>5</xdr:col>
      <xdr:colOff>885825</xdr:colOff>
      <xdr:row>120</xdr:row>
      <xdr:rowOff>1057275</xdr:rowOff>
    </xdr:to>
    <xdr:pic>
      <xdr:nvPicPr>
        <xdr:cNvPr id="9300" name="Picture 1" descr="http://myphamhanquochcm.com/kcfinder/upload/images/BB-cream-black-egg-pore-primer(1).jpg"/>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7315200" y="116652675"/>
          <a:ext cx="6858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134</xdr:row>
      <xdr:rowOff>9525</xdr:rowOff>
    </xdr:from>
    <xdr:to>
      <xdr:col>5</xdr:col>
      <xdr:colOff>1009650</xdr:colOff>
      <xdr:row>134</xdr:row>
      <xdr:rowOff>962025</xdr:rowOff>
    </xdr:to>
    <xdr:pic>
      <xdr:nvPicPr>
        <xdr:cNvPr id="9299" name="Picture 15" descr="http://images.az24.vn/picture_model/2012/0531/medium_163201145rose_orange.jpg"/>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7305675" y="131044950"/>
          <a:ext cx="8191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131</xdr:row>
      <xdr:rowOff>95250</xdr:rowOff>
    </xdr:from>
    <xdr:to>
      <xdr:col>5</xdr:col>
      <xdr:colOff>1009650</xdr:colOff>
      <xdr:row>131</xdr:row>
      <xdr:rowOff>971550</xdr:rowOff>
    </xdr:to>
    <xdr:pic>
      <xdr:nvPicPr>
        <xdr:cNvPr id="9298" name="Picture 16" descr="http://stylishladies.net/upload/sanpham/maVRpdKc.jpg"/>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7286625" y="127958850"/>
          <a:ext cx="8382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7</xdr:row>
      <xdr:rowOff>47625</xdr:rowOff>
    </xdr:from>
    <xdr:to>
      <xdr:col>5</xdr:col>
      <xdr:colOff>1028700</xdr:colOff>
      <xdr:row>7</xdr:row>
      <xdr:rowOff>800100</xdr:rowOff>
    </xdr:to>
    <xdr:pic>
      <xdr:nvPicPr>
        <xdr:cNvPr id="9297" name="Picture 46" descr="http://g.vatgia.vn/gallery_img/5/nok1369470658.jpg"/>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7343775" y="6705600"/>
          <a:ext cx="800100"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5</xdr:row>
      <xdr:rowOff>114300</xdr:rowOff>
    </xdr:from>
    <xdr:to>
      <xdr:col>5</xdr:col>
      <xdr:colOff>885825</xdr:colOff>
      <xdr:row>5</xdr:row>
      <xdr:rowOff>981075</xdr:rowOff>
    </xdr:to>
    <xdr:pic>
      <xdr:nvPicPr>
        <xdr:cNvPr id="9296" name="Picture 6" descr="https://encrypted-tbn0.gstatic.com/images?q=tbn:ANd9GcTxs8RHthJsy-wJZs434KSnkLmy8OkVc5wUPMjIlBaF9h4JrP09Wg"/>
        <xdr:cNvPicPr>
          <a:picLocks noChangeAspect="1" noChangeArrowheads="1"/>
        </xdr:cNvPicPr>
      </xdr:nvPicPr>
      <xdr:blipFill>
        <a:blip xmlns:r="http://schemas.openxmlformats.org/officeDocument/2006/relationships" r:embed="rId41" cstate="print">
          <a:extLst>
            <a:ext uri="{28A0092B-C50C-407E-A947-70E740481C1C}">
              <a14:useLocalDpi xmlns:a14="http://schemas.microsoft.com/office/drawing/2010/main" val="0"/>
            </a:ext>
          </a:extLst>
        </a:blip>
        <a:srcRect/>
        <a:stretch>
          <a:fillRect/>
        </a:stretch>
      </xdr:blipFill>
      <xdr:spPr bwMode="auto">
        <a:xfrm>
          <a:off x="7219950" y="4629150"/>
          <a:ext cx="78105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4</xdr:row>
      <xdr:rowOff>161925</xdr:rowOff>
    </xdr:from>
    <xdr:to>
      <xdr:col>5</xdr:col>
      <xdr:colOff>838200</xdr:colOff>
      <xdr:row>4</xdr:row>
      <xdr:rowOff>895350</xdr:rowOff>
    </xdr:to>
    <xdr:pic>
      <xdr:nvPicPr>
        <xdr:cNvPr id="9295" name="Picture 24" descr="http://myphamhanquochcm.com/kcfinder/upload/images/Black%20sesame%20hot%20mask%203.jpg"/>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7286625" y="3609975"/>
          <a:ext cx="66675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13</xdr:row>
      <xdr:rowOff>95250</xdr:rowOff>
    </xdr:from>
    <xdr:to>
      <xdr:col>5</xdr:col>
      <xdr:colOff>838200</xdr:colOff>
      <xdr:row>13</xdr:row>
      <xdr:rowOff>962025</xdr:rowOff>
    </xdr:to>
    <xdr:pic>
      <xdr:nvPicPr>
        <xdr:cNvPr id="9294" name="Picture 1" descr="Sữa rửa mặt nha đam Aloevera Foaming Cleanser "/>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277100" y="12449175"/>
          <a:ext cx="6762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17</xdr:row>
      <xdr:rowOff>171450</xdr:rowOff>
    </xdr:from>
    <xdr:to>
      <xdr:col>5</xdr:col>
      <xdr:colOff>1028700</xdr:colOff>
      <xdr:row>17</xdr:row>
      <xdr:rowOff>1009650</xdr:rowOff>
    </xdr:to>
    <xdr:pic>
      <xdr:nvPicPr>
        <xdr:cNvPr id="9293" name="Picture 2991" descr="http://img.tokki.vn/2012/08/894_d.jpg"/>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7181850" y="16716375"/>
          <a:ext cx="96202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144</xdr:row>
      <xdr:rowOff>123825</xdr:rowOff>
    </xdr:from>
    <xdr:to>
      <xdr:col>5</xdr:col>
      <xdr:colOff>866775</xdr:colOff>
      <xdr:row>144</xdr:row>
      <xdr:rowOff>1028700</xdr:rowOff>
    </xdr:to>
    <xdr:pic>
      <xdr:nvPicPr>
        <xdr:cNvPr id="9292" name="Picture 3388" descr="http://www.koreadepart.com/data/item/1254207455_l1"/>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7191375" y="140922375"/>
          <a:ext cx="7905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218</xdr:row>
      <xdr:rowOff>0</xdr:rowOff>
    </xdr:from>
    <xdr:to>
      <xdr:col>1</xdr:col>
      <xdr:colOff>304800</xdr:colOff>
      <xdr:row>228</xdr:row>
      <xdr:rowOff>57150</xdr:rowOff>
    </xdr:to>
    <xdr:sp macro="" textlink="">
      <xdr:nvSpPr>
        <xdr:cNvPr id="9291" name="AutoShape 172" descr="data:image/jpeg;base64,/9j/4AAQSkZJRgABAQAAAQABAAD/2wCEAAkGBwgHBgkIBwgKCgkLDRYPDQwMDRsUFRAWIB0iIiAdHx8kKDQsJCYxJx8fLT0tMTU3Ojo6Iys/RD84QzQ5OjcBCgoKDQwNGg8PGjclHyU3Nzc3Nzc3Nzc3Nzc3Nzc3Nzc3Nzc3Nzc3Nzc3Nzc3Nzc3Nzc3Nzc3Nzc3Nzc3Nzc3N//AABEIAFoATQMBIgACEQEDEQH/xAAaAAADAQEBAQAAAAAAAAAAAAACAwQFAQAG/8QANRAAAQQABAMFBgQHAAAAAAAAAQACAxEEEiExIkFRBRMyYXFScpGhscEUIzPxQkSBktHh8P/EABYBAQEBAAAAAAAAAAAAAAAAAAABAv/EABYRAQEBAAAAAAAAAAAAAAAAAAABEf/aAAwDAQACEQMRAD8A+5DB0TQwdF0BFWioZDAZAcgBrTdPbgpT/CP7glYR4p9e19gmTumzB0Zk22YQOY6plJjr8JKxpc4Ch5hILVRE6R0TjKX7eF3L5KiONj2AgjokSs6l6lpdy0cwpMQ0d4QOSomLQuZfJMIXlNUsikuZ1NKc4KfEDhKAcFiO7hPCXvfIQ1t1Z05qisQZ2SOxDWUP0wND8/8AqUOE/lRz/EuOnTIf8hehnxYdCJGOja7EStxAEQORgzZCOt02zrvy5VGrLO7uZY3tqQROdY2Nfug7KxObDhp1kJdQ9D/sJbm5ZJGbk4Yjptv9VP2Tx3GKsF9WPIINKOaUSPLzG9t2Mh1aPugzh5LhsdQjcwyl1g+ChqaaaIP1S4jmYHdRaDxXEZCGlFcIU2IHCVYQpsQOEoJsHC50bZIqzxyO0cdHAgX9AqHSG+PDPD/Y7rMD/Xb5r3ZmkL/fP0CuBK1GU3dSvL5pg1lRuaxgN77k/BR9mMa6WVjwdHAggkHbqFqv/Td6FZeA4cbIOoBUo1fwwyEPke9vQmr9a3QMGh9U1k8cjaY8E0dOiWwcKEcIQFMIQ0ivOSJ/CVTIKSJhwqKX2aPyn+/9gjc+XO+s1XtlJ286XOzhUb/f+wRTlveFplc06aC9PmtRlS7wGxyWQ0VjSNQHM5C1suHCfRZDwRjIyDWilF8TGMAIMh0oWyh9E1ngCEuf3fi+SYBTQhAleA6Ig3miUackap5hoq3C0mUaIEYEU2T3vsikPHpLHvsSNEWFGVr/AFXS6NxJMc1+TXBaiGjVmhzabjms2ZtTxlaUbs7TTXNr2mkKTEMt7FKG3wKkN0CkHhCt5BUC4LiOrXDQ3CyrxSpdkxyB+ygy8XicRhw04Yxjit2dpN6baFRu7U7TL9DABXJp3+KuxYFbc1K0CxoEDsHiu0ngNdJhqDaB7txJ8zxL2Lw/aEjh+dDlDRVRnfnzVOFA6K47KjIwmH7RAF4iLPe7mkj4WFuBKiTUHULt0RSzug//2Q=="/>
        <xdr:cNvSpPr>
          <a:spLocks noChangeAspect="1" noChangeArrowheads="1"/>
        </xdr:cNvSpPr>
      </xdr:nvSpPr>
      <xdr:spPr bwMode="auto">
        <a:xfrm>
          <a:off x="276225" y="213817200"/>
          <a:ext cx="304800" cy="2057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5</xdr:col>
      <xdr:colOff>361950</xdr:colOff>
      <xdr:row>115</xdr:row>
      <xdr:rowOff>95250</xdr:rowOff>
    </xdr:from>
    <xdr:to>
      <xdr:col>5</xdr:col>
      <xdr:colOff>1019175</xdr:colOff>
      <xdr:row>115</xdr:row>
      <xdr:rowOff>914400</xdr:rowOff>
    </xdr:to>
    <xdr:pic>
      <xdr:nvPicPr>
        <xdr:cNvPr id="9290" name="Picture 82" descr="rId46"/>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7477125" y="111509175"/>
          <a:ext cx="65722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304800</xdr:colOff>
      <xdr:row>9</xdr:row>
      <xdr:rowOff>95250</xdr:rowOff>
    </xdr:from>
    <xdr:to>
      <xdr:col>5</xdr:col>
      <xdr:colOff>942975</xdr:colOff>
      <xdr:row>9</xdr:row>
      <xdr:rowOff>857250</xdr:rowOff>
    </xdr:to>
    <xdr:pic>
      <xdr:nvPicPr>
        <xdr:cNvPr id="9289" name="Picture 88" descr="rId47"/>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7419975" y="8753475"/>
          <a:ext cx="638175"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140</xdr:row>
      <xdr:rowOff>95250</xdr:rowOff>
    </xdr:from>
    <xdr:to>
      <xdr:col>5</xdr:col>
      <xdr:colOff>933450</xdr:colOff>
      <xdr:row>140</xdr:row>
      <xdr:rowOff>981075</xdr:rowOff>
    </xdr:to>
    <xdr:pic>
      <xdr:nvPicPr>
        <xdr:cNvPr id="9288" name="Picture 91" descr="rId48"/>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7181850" y="136626600"/>
          <a:ext cx="8667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466725</xdr:colOff>
      <xdr:row>145</xdr:row>
      <xdr:rowOff>9525</xdr:rowOff>
    </xdr:from>
    <xdr:to>
      <xdr:col>5</xdr:col>
      <xdr:colOff>914400</xdr:colOff>
      <xdr:row>145</xdr:row>
      <xdr:rowOff>895350</xdr:rowOff>
    </xdr:to>
    <xdr:pic>
      <xdr:nvPicPr>
        <xdr:cNvPr id="9287" name="Picture 92" descr="rId49"/>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7581900" y="141874875"/>
          <a:ext cx="4476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14</xdr:row>
      <xdr:rowOff>38100</xdr:rowOff>
    </xdr:from>
    <xdr:to>
      <xdr:col>5</xdr:col>
      <xdr:colOff>857250</xdr:colOff>
      <xdr:row>14</xdr:row>
      <xdr:rowOff>942975</xdr:rowOff>
    </xdr:to>
    <xdr:pic>
      <xdr:nvPicPr>
        <xdr:cNvPr id="9286" name="Picture 93" descr="rId50"/>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7239000" y="13458825"/>
          <a:ext cx="73342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352425</xdr:colOff>
      <xdr:row>116</xdr:row>
      <xdr:rowOff>190500</xdr:rowOff>
    </xdr:from>
    <xdr:to>
      <xdr:col>5</xdr:col>
      <xdr:colOff>1047750</xdr:colOff>
      <xdr:row>116</xdr:row>
      <xdr:rowOff>904875</xdr:rowOff>
    </xdr:to>
    <xdr:pic>
      <xdr:nvPicPr>
        <xdr:cNvPr id="9285" name="Picture 94" descr="rId51"/>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7467600" y="112671225"/>
          <a:ext cx="69532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70</xdr:row>
      <xdr:rowOff>57150</xdr:rowOff>
    </xdr:from>
    <xdr:to>
      <xdr:col>5</xdr:col>
      <xdr:colOff>914400</xdr:colOff>
      <xdr:row>70</xdr:row>
      <xdr:rowOff>1019175</xdr:rowOff>
    </xdr:to>
    <xdr:pic>
      <xdr:nvPicPr>
        <xdr:cNvPr id="9284" name="Picture 98" descr="rId52"/>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7258050" y="67513200"/>
          <a:ext cx="7715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71</xdr:row>
      <xdr:rowOff>104775</xdr:rowOff>
    </xdr:from>
    <xdr:to>
      <xdr:col>5</xdr:col>
      <xdr:colOff>828675</xdr:colOff>
      <xdr:row>71</xdr:row>
      <xdr:rowOff>990600</xdr:rowOff>
    </xdr:to>
    <xdr:pic>
      <xdr:nvPicPr>
        <xdr:cNvPr id="9283" name="Picture 99" descr="rId53"/>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7296150" y="68627625"/>
          <a:ext cx="64770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72</xdr:row>
      <xdr:rowOff>76200</xdr:rowOff>
    </xdr:from>
    <xdr:to>
      <xdr:col>5</xdr:col>
      <xdr:colOff>838200</xdr:colOff>
      <xdr:row>72</xdr:row>
      <xdr:rowOff>981075</xdr:rowOff>
    </xdr:to>
    <xdr:pic>
      <xdr:nvPicPr>
        <xdr:cNvPr id="9282" name="Picture 100" descr="rId54"/>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7296150" y="69665850"/>
          <a:ext cx="65722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73</xdr:row>
      <xdr:rowOff>38100</xdr:rowOff>
    </xdr:from>
    <xdr:to>
      <xdr:col>5</xdr:col>
      <xdr:colOff>942975</xdr:colOff>
      <xdr:row>73</xdr:row>
      <xdr:rowOff>904875</xdr:rowOff>
    </xdr:to>
    <xdr:pic>
      <xdr:nvPicPr>
        <xdr:cNvPr id="9281" name="Picture 101" descr="rId55"/>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7296150" y="70694550"/>
          <a:ext cx="76200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102</xdr:row>
      <xdr:rowOff>95250</xdr:rowOff>
    </xdr:from>
    <xdr:to>
      <xdr:col>5</xdr:col>
      <xdr:colOff>952500</xdr:colOff>
      <xdr:row>102</xdr:row>
      <xdr:rowOff>1019175</xdr:rowOff>
    </xdr:to>
    <xdr:pic>
      <xdr:nvPicPr>
        <xdr:cNvPr id="9280" name="Picture 102" descr="rId56"/>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7334250" y="97707450"/>
          <a:ext cx="7334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151</xdr:row>
      <xdr:rowOff>57150</xdr:rowOff>
    </xdr:from>
    <xdr:to>
      <xdr:col>5</xdr:col>
      <xdr:colOff>828675</xdr:colOff>
      <xdr:row>151</xdr:row>
      <xdr:rowOff>1019175</xdr:rowOff>
    </xdr:to>
    <xdr:pic>
      <xdr:nvPicPr>
        <xdr:cNvPr id="9279" name="그림 162" descr="2013-08-19 10;38;09.jpg"/>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7381875" y="147799425"/>
          <a:ext cx="5619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333375</xdr:colOff>
      <xdr:row>150</xdr:row>
      <xdr:rowOff>57150</xdr:rowOff>
    </xdr:from>
    <xdr:to>
      <xdr:col>5</xdr:col>
      <xdr:colOff>895350</xdr:colOff>
      <xdr:row>150</xdr:row>
      <xdr:rowOff>962025</xdr:rowOff>
    </xdr:to>
    <xdr:pic>
      <xdr:nvPicPr>
        <xdr:cNvPr id="9278" name="그림 7" descr="가지 펜 아이라이너 1호 블랙 8900won.jpg"/>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l="21651" r="15463" b="8163"/>
        <a:stretch>
          <a:fillRect/>
        </a:stretch>
      </xdr:blipFill>
      <xdr:spPr bwMode="auto">
        <a:xfrm>
          <a:off x="7448550" y="146761200"/>
          <a:ext cx="5619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295275</xdr:colOff>
      <xdr:row>52</xdr:row>
      <xdr:rowOff>276225</xdr:rowOff>
    </xdr:from>
    <xdr:to>
      <xdr:col>5</xdr:col>
      <xdr:colOff>1085850</xdr:colOff>
      <xdr:row>52</xdr:row>
      <xdr:rowOff>1066800</xdr:rowOff>
    </xdr:to>
    <xdr:pic>
      <xdr:nvPicPr>
        <xdr:cNvPr id="9277" name="Picture 22" descr="https://encrypted-tbn0.gstatic.com/images?q=tbn:ANd9GcS03jE6znGG8p6lDPpGGy3uAeSNUJLGoGHcsC-nOctvP4OIOllx"/>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7410450" y="50796825"/>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62</xdr:row>
      <xdr:rowOff>95250</xdr:rowOff>
    </xdr:from>
    <xdr:to>
      <xdr:col>5</xdr:col>
      <xdr:colOff>1066800</xdr:colOff>
      <xdr:row>62</xdr:row>
      <xdr:rowOff>1019175</xdr:rowOff>
    </xdr:to>
    <xdr:pic>
      <xdr:nvPicPr>
        <xdr:cNvPr id="9276" name="Picture 149" descr="Fresh Apple Sparkling Cream.jpg"/>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7286625" y="60464700"/>
          <a:ext cx="89535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122</xdr:row>
      <xdr:rowOff>57150</xdr:rowOff>
    </xdr:from>
    <xdr:to>
      <xdr:col>5</xdr:col>
      <xdr:colOff>895350</xdr:colOff>
      <xdr:row>122</xdr:row>
      <xdr:rowOff>1009650</xdr:rowOff>
    </xdr:to>
    <xdr:pic>
      <xdr:nvPicPr>
        <xdr:cNvPr id="9275" name="Picture 34" descr="http://www.bbcreamboutique.com/images/aloesunbbcream9900a1.jpg"/>
        <xdr:cNvPicPr>
          <a:picLocks noChangeAspect="1" noChangeArrowheads="1"/>
        </xdr:cNvPicPr>
      </xdr:nvPicPr>
      <xdr:blipFill>
        <a:blip xmlns:r="http://schemas.openxmlformats.org/officeDocument/2006/relationships" r:embed="rId61">
          <a:extLst>
            <a:ext uri="{28A0092B-C50C-407E-A947-70E740481C1C}">
              <a14:useLocalDpi xmlns:a14="http://schemas.microsoft.com/office/drawing/2010/main" val="0"/>
            </a:ext>
          </a:extLst>
        </a:blip>
        <a:srcRect/>
        <a:stretch>
          <a:fillRect/>
        </a:stretch>
      </xdr:blipFill>
      <xdr:spPr bwMode="auto">
        <a:xfrm>
          <a:off x="7239000" y="118776750"/>
          <a:ext cx="77152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3</xdr:row>
      <xdr:rowOff>161925</xdr:rowOff>
    </xdr:from>
    <xdr:to>
      <xdr:col>5</xdr:col>
      <xdr:colOff>1009650</xdr:colOff>
      <xdr:row>3</xdr:row>
      <xdr:rowOff>1095375</xdr:rowOff>
    </xdr:to>
    <xdr:pic>
      <xdr:nvPicPr>
        <xdr:cNvPr id="9274" name="Picture 3072" descr="http://gdimg5.gmarket.co.kr/goods_image2/small_jpgimg/233/859/233859290.jpg"/>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7191375" y="2438400"/>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126</xdr:row>
      <xdr:rowOff>57150</xdr:rowOff>
    </xdr:from>
    <xdr:to>
      <xdr:col>5</xdr:col>
      <xdr:colOff>971550</xdr:colOff>
      <xdr:row>126</xdr:row>
      <xdr:rowOff>1047750</xdr:rowOff>
    </xdr:to>
    <xdr:pic>
      <xdr:nvPicPr>
        <xdr:cNvPr id="9273" name="Picture 2" descr="rId63"/>
        <xdr:cNvPicPr>
          <a:picLocks noChangeAspect="1" noChangeArrowheads="1"/>
        </xdr:cNvPicPr>
      </xdr:nvPicPr>
      <xdr:blipFill>
        <a:blip xmlns:r="http://schemas.openxmlformats.org/officeDocument/2006/relationships" r:embed="rId63">
          <a:extLst>
            <a:ext uri="{28A0092B-C50C-407E-A947-70E740481C1C}">
              <a14:useLocalDpi xmlns:a14="http://schemas.microsoft.com/office/drawing/2010/main" val="0"/>
            </a:ext>
          </a:extLst>
        </a:blip>
        <a:srcRect/>
        <a:stretch>
          <a:fillRect/>
        </a:stretch>
      </xdr:blipFill>
      <xdr:spPr bwMode="auto">
        <a:xfrm>
          <a:off x="7258050" y="122853450"/>
          <a:ext cx="8286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75</xdr:row>
      <xdr:rowOff>47625</xdr:rowOff>
    </xdr:from>
    <xdr:to>
      <xdr:col>5</xdr:col>
      <xdr:colOff>971550</xdr:colOff>
      <xdr:row>75</xdr:row>
      <xdr:rowOff>981075</xdr:rowOff>
    </xdr:to>
    <xdr:pic>
      <xdr:nvPicPr>
        <xdr:cNvPr id="9272" name="Picture 7" descr="rId64"/>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7239000" y="72085200"/>
          <a:ext cx="8477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84</xdr:row>
      <xdr:rowOff>57150</xdr:rowOff>
    </xdr:from>
    <xdr:to>
      <xdr:col>5</xdr:col>
      <xdr:colOff>847725</xdr:colOff>
      <xdr:row>84</xdr:row>
      <xdr:rowOff>1047750</xdr:rowOff>
    </xdr:to>
    <xdr:pic>
      <xdr:nvPicPr>
        <xdr:cNvPr id="9271" name="그림 165" descr="2013-11-06 11;35;01.jpg"/>
        <xdr:cNvPicPr>
          <a:picLocks noChangeAspect="1" noChangeArrowheads="1"/>
        </xdr:cNvPicPr>
      </xdr:nvPicPr>
      <xdr:blipFill>
        <a:blip xmlns:r="http://schemas.openxmlformats.org/officeDocument/2006/relationships" r:embed="rId65">
          <a:extLst>
            <a:ext uri="{28A0092B-C50C-407E-A947-70E740481C1C}">
              <a14:useLocalDpi xmlns:a14="http://schemas.microsoft.com/office/drawing/2010/main" val="0"/>
            </a:ext>
          </a:extLst>
        </a:blip>
        <a:srcRect/>
        <a:stretch>
          <a:fillRect/>
        </a:stretch>
      </xdr:blipFill>
      <xdr:spPr bwMode="auto">
        <a:xfrm>
          <a:off x="7400925" y="80943450"/>
          <a:ext cx="5619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85</xdr:row>
      <xdr:rowOff>152400</xdr:rowOff>
    </xdr:from>
    <xdr:to>
      <xdr:col>5</xdr:col>
      <xdr:colOff>895350</xdr:colOff>
      <xdr:row>85</xdr:row>
      <xdr:rowOff>952500</xdr:rowOff>
    </xdr:to>
    <xdr:pic>
      <xdr:nvPicPr>
        <xdr:cNvPr id="9270" name="그림 167" descr="2013-11-06 11;35;48.jpg"/>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7343775" y="82105500"/>
          <a:ext cx="66675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83</xdr:row>
      <xdr:rowOff>47625</xdr:rowOff>
    </xdr:from>
    <xdr:to>
      <xdr:col>5</xdr:col>
      <xdr:colOff>904875</xdr:colOff>
      <xdr:row>83</xdr:row>
      <xdr:rowOff>1057275</xdr:rowOff>
    </xdr:to>
    <xdr:pic>
      <xdr:nvPicPr>
        <xdr:cNvPr id="9269" name="그림 166" descr="2013-11-06 11;35;24.jpg"/>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7391400" y="79867125"/>
          <a:ext cx="628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323850</xdr:colOff>
      <xdr:row>82</xdr:row>
      <xdr:rowOff>38100</xdr:rowOff>
    </xdr:from>
    <xdr:to>
      <xdr:col>5</xdr:col>
      <xdr:colOff>838200</xdr:colOff>
      <xdr:row>82</xdr:row>
      <xdr:rowOff>990600</xdr:rowOff>
    </xdr:to>
    <xdr:pic>
      <xdr:nvPicPr>
        <xdr:cNvPr id="9268" name="그림 169" descr="2013-11-06 11;36;37.jpg"/>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7439025" y="78790800"/>
          <a:ext cx="51435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304800</xdr:colOff>
      <xdr:row>80</xdr:row>
      <xdr:rowOff>66675</xdr:rowOff>
    </xdr:from>
    <xdr:to>
      <xdr:col>5</xdr:col>
      <xdr:colOff>752475</xdr:colOff>
      <xdr:row>80</xdr:row>
      <xdr:rowOff>962025</xdr:rowOff>
    </xdr:to>
    <xdr:pic>
      <xdr:nvPicPr>
        <xdr:cNvPr id="9267" name="그림 172" descr="2013-09-13 18;10;02.jpg"/>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7419975" y="77438250"/>
          <a:ext cx="4476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79</xdr:row>
      <xdr:rowOff>133350</xdr:rowOff>
    </xdr:from>
    <xdr:to>
      <xdr:col>5</xdr:col>
      <xdr:colOff>1000125</xdr:colOff>
      <xdr:row>79</xdr:row>
      <xdr:rowOff>828675</xdr:rowOff>
    </xdr:to>
    <xdr:pic>
      <xdr:nvPicPr>
        <xdr:cNvPr id="9266" name="그림 170" descr="2013-09-13 17;50;47.jpg"/>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7315200" y="76438125"/>
          <a:ext cx="8001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314325</xdr:colOff>
      <xdr:row>78</xdr:row>
      <xdr:rowOff>47625</xdr:rowOff>
    </xdr:from>
    <xdr:to>
      <xdr:col>5</xdr:col>
      <xdr:colOff>857250</xdr:colOff>
      <xdr:row>78</xdr:row>
      <xdr:rowOff>1009650</xdr:rowOff>
    </xdr:to>
    <xdr:pic>
      <xdr:nvPicPr>
        <xdr:cNvPr id="9265" name="그림 168" descr="2013-09-13 17;49;17.jpg"/>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7429500" y="75285600"/>
          <a:ext cx="5429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77</xdr:row>
      <xdr:rowOff>76200</xdr:rowOff>
    </xdr:from>
    <xdr:to>
      <xdr:col>5</xdr:col>
      <xdr:colOff>809625</xdr:colOff>
      <xdr:row>77</xdr:row>
      <xdr:rowOff>914400</xdr:rowOff>
    </xdr:to>
    <xdr:pic>
      <xdr:nvPicPr>
        <xdr:cNvPr id="9264" name="그림 167" descr="2013-09-13 17;48;33.jpg"/>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7400925" y="74247375"/>
          <a:ext cx="52387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76</xdr:row>
      <xdr:rowOff>104775</xdr:rowOff>
    </xdr:from>
    <xdr:to>
      <xdr:col>5</xdr:col>
      <xdr:colOff>952500</xdr:colOff>
      <xdr:row>76</xdr:row>
      <xdr:rowOff>838200</xdr:rowOff>
    </xdr:to>
    <xdr:pic>
      <xdr:nvPicPr>
        <xdr:cNvPr id="9263" name="Picture 8" descr="rId73"/>
        <xdr:cNvPicPr>
          <a:picLocks noChangeAspect="1" noChangeArrowheads="1"/>
        </xdr:cNvPicPr>
      </xdr:nvPicPr>
      <xdr:blipFill>
        <a:blip xmlns:r="http://schemas.openxmlformats.org/officeDocument/2006/relationships" r:embed="rId73" cstate="print">
          <a:extLst>
            <a:ext uri="{28A0092B-C50C-407E-A947-70E740481C1C}">
              <a14:useLocalDpi xmlns:a14="http://schemas.microsoft.com/office/drawing/2010/main" val="0"/>
            </a:ext>
          </a:extLst>
        </a:blip>
        <a:srcRect/>
        <a:stretch>
          <a:fillRect/>
        </a:stretch>
      </xdr:blipFill>
      <xdr:spPr bwMode="auto">
        <a:xfrm>
          <a:off x="7239000" y="73209150"/>
          <a:ext cx="82867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22</xdr:row>
      <xdr:rowOff>161925</xdr:rowOff>
    </xdr:from>
    <xdr:to>
      <xdr:col>5</xdr:col>
      <xdr:colOff>904875</xdr:colOff>
      <xdr:row>22</xdr:row>
      <xdr:rowOff>885825</xdr:rowOff>
    </xdr:to>
    <xdr:pic>
      <xdr:nvPicPr>
        <xdr:cNvPr id="9262" name="Picture 23" descr="rId74"/>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7286625" y="22012275"/>
          <a:ext cx="733425"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128</xdr:row>
      <xdr:rowOff>76200</xdr:rowOff>
    </xdr:from>
    <xdr:to>
      <xdr:col>5</xdr:col>
      <xdr:colOff>971550</xdr:colOff>
      <xdr:row>128</xdr:row>
      <xdr:rowOff>1104900</xdr:rowOff>
    </xdr:to>
    <xdr:pic>
      <xdr:nvPicPr>
        <xdr:cNvPr id="9261" name="Picture 31" descr="rId75"/>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7219950" y="125120400"/>
          <a:ext cx="8667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127</xdr:row>
      <xdr:rowOff>66675</xdr:rowOff>
    </xdr:from>
    <xdr:to>
      <xdr:col>5</xdr:col>
      <xdr:colOff>885825</xdr:colOff>
      <xdr:row>127</xdr:row>
      <xdr:rowOff>1009650</xdr:rowOff>
    </xdr:to>
    <xdr:pic>
      <xdr:nvPicPr>
        <xdr:cNvPr id="9260" name="Picture 32" descr="rId76"/>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7219950" y="123986925"/>
          <a:ext cx="7810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129</xdr:row>
      <xdr:rowOff>66675</xdr:rowOff>
    </xdr:from>
    <xdr:to>
      <xdr:col>5</xdr:col>
      <xdr:colOff>1009650</xdr:colOff>
      <xdr:row>129</xdr:row>
      <xdr:rowOff>1076325</xdr:rowOff>
    </xdr:to>
    <xdr:pic>
      <xdr:nvPicPr>
        <xdr:cNvPr id="9259" name="Picture 34" descr="rId77"/>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7258050" y="126234825"/>
          <a:ext cx="86677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147</xdr:row>
      <xdr:rowOff>47625</xdr:rowOff>
    </xdr:from>
    <xdr:to>
      <xdr:col>5</xdr:col>
      <xdr:colOff>885825</xdr:colOff>
      <xdr:row>147</xdr:row>
      <xdr:rowOff>790575</xdr:rowOff>
    </xdr:to>
    <xdr:pic>
      <xdr:nvPicPr>
        <xdr:cNvPr id="9258" name="Picture 35" descr="rId78"/>
        <xdr:cNvPicPr>
          <a:picLocks noChangeAspect="1" noChangeArrowheads="1"/>
        </xdr:cNvPicPr>
      </xdr:nvPicPr>
      <xdr:blipFill>
        <a:blip xmlns:r="http://schemas.openxmlformats.org/officeDocument/2006/relationships" r:embed="rId78">
          <a:extLst>
            <a:ext uri="{28A0092B-C50C-407E-A947-70E740481C1C}">
              <a14:useLocalDpi xmlns:a14="http://schemas.microsoft.com/office/drawing/2010/main" val="0"/>
            </a:ext>
          </a:extLst>
        </a:blip>
        <a:srcRect/>
        <a:stretch>
          <a:fillRect/>
        </a:stretch>
      </xdr:blipFill>
      <xdr:spPr bwMode="auto">
        <a:xfrm>
          <a:off x="7362825" y="144046575"/>
          <a:ext cx="638175"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153</xdr:row>
      <xdr:rowOff>57150</xdr:rowOff>
    </xdr:from>
    <xdr:to>
      <xdr:col>5</xdr:col>
      <xdr:colOff>914400</xdr:colOff>
      <xdr:row>153</xdr:row>
      <xdr:rowOff>990600</xdr:rowOff>
    </xdr:to>
    <xdr:pic>
      <xdr:nvPicPr>
        <xdr:cNvPr id="9257" name="Picture 40" descr="rId79"/>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7239000" y="149913975"/>
          <a:ext cx="79057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138</xdr:row>
      <xdr:rowOff>76200</xdr:rowOff>
    </xdr:from>
    <xdr:to>
      <xdr:col>5</xdr:col>
      <xdr:colOff>923925</xdr:colOff>
      <xdr:row>138</xdr:row>
      <xdr:rowOff>1104900</xdr:rowOff>
    </xdr:to>
    <xdr:pic>
      <xdr:nvPicPr>
        <xdr:cNvPr id="9256" name="Picture 215" descr="rId80"/>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7143750" y="134921625"/>
          <a:ext cx="89535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39</xdr:row>
      <xdr:rowOff>57150</xdr:rowOff>
    </xdr:from>
    <xdr:to>
      <xdr:col>5</xdr:col>
      <xdr:colOff>885825</xdr:colOff>
      <xdr:row>39</xdr:row>
      <xdr:rowOff>904875</xdr:rowOff>
    </xdr:to>
    <xdr:pic>
      <xdr:nvPicPr>
        <xdr:cNvPr id="9255" name="Picture 5" descr="rId81"/>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7258050" y="38185725"/>
          <a:ext cx="742950"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36</xdr:row>
      <xdr:rowOff>133350</xdr:rowOff>
    </xdr:from>
    <xdr:to>
      <xdr:col>5</xdr:col>
      <xdr:colOff>942975</xdr:colOff>
      <xdr:row>36</xdr:row>
      <xdr:rowOff>914400</xdr:rowOff>
    </xdr:to>
    <xdr:pic>
      <xdr:nvPicPr>
        <xdr:cNvPr id="9254" name="Picture 16" descr="http://myphamhanquochcm.com/kcfinder/upload/images/SK2.jpg"/>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7277100" y="35204400"/>
          <a:ext cx="7810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38</xdr:row>
      <xdr:rowOff>200025</xdr:rowOff>
    </xdr:from>
    <xdr:to>
      <xdr:col>5</xdr:col>
      <xdr:colOff>904875</xdr:colOff>
      <xdr:row>38</xdr:row>
      <xdr:rowOff>952500</xdr:rowOff>
    </xdr:to>
    <xdr:pic>
      <xdr:nvPicPr>
        <xdr:cNvPr id="9253" name="Picture 17" descr="http://www.myphamhanquocso1.com/data/news/1769/premium-tomato-whitening-cream(1).jpg"/>
        <xdr:cNvPicPr>
          <a:picLocks noChangeAspect="1" noChangeArrowheads="1"/>
        </xdr:cNvPicPr>
      </xdr:nvPicPr>
      <xdr:blipFill>
        <a:blip xmlns:r="http://schemas.openxmlformats.org/officeDocument/2006/relationships" r:embed="rId83">
          <a:extLst>
            <a:ext uri="{28A0092B-C50C-407E-A947-70E740481C1C}">
              <a14:useLocalDpi xmlns:a14="http://schemas.microsoft.com/office/drawing/2010/main" val="0"/>
            </a:ext>
          </a:extLst>
        </a:blip>
        <a:srcRect/>
        <a:stretch>
          <a:fillRect/>
        </a:stretch>
      </xdr:blipFill>
      <xdr:spPr bwMode="auto">
        <a:xfrm>
          <a:off x="7267575" y="37309425"/>
          <a:ext cx="752475"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37</xdr:row>
      <xdr:rowOff>47625</xdr:rowOff>
    </xdr:from>
    <xdr:to>
      <xdr:col>5</xdr:col>
      <xdr:colOff>1000125</xdr:colOff>
      <xdr:row>37</xdr:row>
      <xdr:rowOff>981075</xdr:rowOff>
    </xdr:to>
    <xdr:pic>
      <xdr:nvPicPr>
        <xdr:cNvPr id="9252" name="Picture 18" descr="http://hanhstore.com/files/sanpham/2743/1.jpg"/>
        <xdr:cNvPicPr>
          <a:picLocks noChangeAspect="1" noChangeArrowheads="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7181850" y="36137850"/>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107</xdr:row>
      <xdr:rowOff>57150</xdr:rowOff>
    </xdr:from>
    <xdr:to>
      <xdr:col>5</xdr:col>
      <xdr:colOff>933450</xdr:colOff>
      <xdr:row>107</xdr:row>
      <xdr:rowOff>1028700</xdr:rowOff>
    </xdr:to>
    <xdr:pic>
      <xdr:nvPicPr>
        <xdr:cNvPr id="9251" name="Picture 47" descr="http://d.f5.photo.zdn.vn/upload/original/2011/07/12/20/48/13104785241483905715_574_574.jpg"/>
        <xdr:cNvPicPr>
          <a:picLocks noChangeAspect="1" noChangeArrowheads="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7191375" y="103003350"/>
          <a:ext cx="8572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104</xdr:row>
      <xdr:rowOff>47625</xdr:rowOff>
    </xdr:from>
    <xdr:to>
      <xdr:col>5</xdr:col>
      <xdr:colOff>1000125</xdr:colOff>
      <xdr:row>104</xdr:row>
      <xdr:rowOff>952500</xdr:rowOff>
    </xdr:to>
    <xdr:pic>
      <xdr:nvPicPr>
        <xdr:cNvPr id="9250" name="Picture 1" descr="http://www.bbcreamboutique.com/images/blackraspberryeyecream15900a.jpg"/>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7210425" y="99793425"/>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257175</xdr:colOff>
      <xdr:row>110</xdr:row>
      <xdr:rowOff>190500</xdr:rowOff>
    </xdr:from>
    <xdr:to>
      <xdr:col>5</xdr:col>
      <xdr:colOff>1019175</xdr:colOff>
      <xdr:row>110</xdr:row>
      <xdr:rowOff>952500</xdr:rowOff>
    </xdr:to>
    <xdr:pic>
      <xdr:nvPicPr>
        <xdr:cNvPr id="9249" name="Picture 1" descr="http://img.tokki.vn/2013/06/pe.jpg"/>
        <xdr:cNvPicPr>
          <a:picLocks noChangeAspect="1" noChangeArrowheads="1"/>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7372350" y="105870375"/>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132</xdr:row>
      <xdr:rowOff>123825</xdr:rowOff>
    </xdr:from>
    <xdr:to>
      <xdr:col>5</xdr:col>
      <xdr:colOff>971550</xdr:colOff>
      <xdr:row>132</xdr:row>
      <xdr:rowOff>904875</xdr:rowOff>
    </xdr:to>
    <xdr:pic>
      <xdr:nvPicPr>
        <xdr:cNvPr id="9248" name="Picture 4" descr="http://cms.skinfoodthailand.com/medias/Product/1723.jpg"/>
        <xdr:cNvPicPr>
          <a:picLocks noChangeAspect="1" noChangeArrowheads="1"/>
        </xdr:cNvPicPr>
      </xdr:nvPicPr>
      <xdr:blipFill>
        <a:blip xmlns:r="http://schemas.openxmlformats.org/officeDocument/2006/relationships" r:embed="rId88">
          <a:extLst>
            <a:ext uri="{28A0092B-C50C-407E-A947-70E740481C1C}">
              <a14:useLocalDpi xmlns:a14="http://schemas.microsoft.com/office/drawing/2010/main" val="0"/>
            </a:ext>
          </a:extLst>
        </a:blip>
        <a:srcRect/>
        <a:stretch>
          <a:fillRect/>
        </a:stretch>
      </xdr:blipFill>
      <xdr:spPr bwMode="auto">
        <a:xfrm>
          <a:off x="7315200" y="129044700"/>
          <a:ext cx="77152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148</xdr:row>
      <xdr:rowOff>9525</xdr:rowOff>
    </xdr:from>
    <xdr:to>
      <xdr:col>5</xdr:col>
      <xdr:colOff>1066800</xdr:colOff>
      <xdr:row>148</xdr:row>
      <xdr:rowOff>952500</xdr:rowOff>
    </xdr:to>
    <xdr:pic>
      <xdr:nvPicPr>
        <xdr:cNvPr id="9247" name="Picture 5" descr="http://www.koreadepart.com/data/item/1402553713_l1"/>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7258050" y="145075275"/>
          <a:ext cx="92392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158</xdr:row>
      <xdr:rowOff>19050</xdr:rowOff>
    </xdr:from>
    <xdr:to>
      <xdr:col>5</xdr:col>
      <xdr:colOff>1000125</xdr:colOff>
      <xdr:row>158</xdr:row>
      <xdr:rowOff>1019175</xdr:rowOff>
    </xdr:to>
    <xdr:pic>
      <xdr:nvPicPr>
        <xdr:cNvPr id="9246" name="Picture 1" descr="Image result for nail vita skinfood"/>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a:off x="7153275" y="154171650"/>
          <a:ext cx="9620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54</xdr:row>
      <xdr:rowOff>161925</xdr:rowOff>
    </xdr:from>
    <xdr:to>
      <xdr:col>5</xdr:col>
      <xdr:colOff>990600</xdr:colOff>
      <xdr:row>54</xdr:row>
      <xdr:rowOff>1038225</xdr:rowOff>
    </xdr:to>
    <xdr:pic>
      <xdr:nvPicPr>
        <xdr:cNvPr id="9245" name="Picture 41" descr="http://1.bp.blogspot.com/-GXX0loh-1Jc/UVaeguFXeCI/AAAAAAAABAY/a9AZbfEdB5c/s320/$(KGrHqJ,!p!FBd9r9sJkBQiQpfpEF!~~60_1.JPG"/>
        <xdr:cNvPicPr>
          <a:picLocks noChangeAspect="1" noChangeArrowheads="1"/>
        </xdr:cNvPicPr>
      </xdr:nvPicPr>
      <xdr:blipFill>
        <a:blip xmlns:r="http://schemas.openxmlformats.org/officeDocument/2006/relationships" r:embed="rId91">
          <a:extLst>
            <a:ext uri="{28A0092B-C50C-407E-A947-70E740481C1C}">
              <a14:useLocalDpi xmlns:a14="http://schemas.microsoft.com/office/drawing/2010/main" val="0"/>
            </a:ext>
          </a:extLst>
        </a:blip>
        <a:srcRect/>
        <a:stretch>
          <a:fillRect/>
        </a:stretch>
      </xdr:blipFill>
      <xdr:spPr bwMode="auto">
        <a:xfrm>
          <a:off x="7229475" y="52206525"/>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40</xdr:row>
      <xdr:rowOff>161925</xdr:rowOff>
    </xdr:from>
    <xdr:to>
      <xdr:col>5</xdr:col>
      <xdr:colOff>971550</xdr:colOff>
      <xdr:row>40</xdr:row>
      <xdr:rowOff>1019175</xdr:rowOff>
    </xdr:to>
    <xdr:pic>
      <xdr:nvPicPr>
        <xdr:cNvPr id="9244" name="Picture 19" descr="http://www.tgiwholesale.com/images/detailed/9/%5b_SkinFood_%5d_Premium_Tomato_Whitening_Finisher_SPF50__PA____70g(New_2014),_Korean_Best_Cosmetics.jpg"/>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7239000" y="39309675"/>
          <a:ext cx="84772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92</xdr:row>
      <xdr:rowOff>76200</xdr:rowOff>
    </xdr:from>
    <xdr:to>
      <xdr:col>5</xdr:col>
      <xdr:colOff>962025</xdr:colOff>
      <xdr:row>92</xdr:row>
      <xdr:rowOff>933450</xdr:rowOff>
    </xdr:to>
    <xdr:pic>
      <xdr:nvPicPr>
        <xdr:cNvPr id="9243" name="Picture 22" descr="http://www.prettyandcute.com/images/products/49231.jpg"/>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a:off x="7219950" y="88106250"/>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42</xdr:row>
      <xdr:rowOff>57150</xdr:rowOff>
    </xdr:from>
    <xdr:to>
      <xdr:col>5</xdr:col>
      <xdr:colOff>1047750</xdr:colOff>
      <xdr:row>42</xdr:row>
      <xdr:rowOff>971550</xdr:rowOff>
    </xdr:to>
    <xdr:pic>
      <xdr:nvPicPr>
        <xdr:cNvPr id="9242" name="Picture 1" descr="http://media.bizwebmedia.net/sites/2352/data/images/2014/9/36174671.jpg"/>
        <xdr:cNvPicPr>
          <a:picLocks noChangeAspect="1" noChangeArrowheads="1"/>
        </xdr:cNvPicPr>
      </xdr:nvPicPr>
      <xdr:blipFill>
        <a:blip xmlns:r="http://schemas.openxmlformats.org/officeDocument/2006/relationships" r:embed="rId94">
          <a:extLst>
            <a:ext uri="{28A0092B-C50C-407E-A947-70E740481C1C}">
              <a14:useLocalDpi xmlns:a14="http://schemas.microsoft.com/office/drawing/2010/main" val="0"/>
            </a:ext>
          </a:extLst>
        </a:blip>
        <a:srcRect/>
        <a:stretch>
          <a:fillRect/>
        </a:stretch>
      </xdr:blipFill>
      <xdr:spPr bwMode="auto">
        <a:xfrm>
          <a:off x="7267575" y="41348025"/>
          <a:ext cx="8953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41</xdr:row>
      <xdr:rowOff>38100</xdr:rowOff>
    </xdr:from>
    <xdr:to>
      <xdr:col>5</xdr:col>
      <xdr:colOff>1047750</xdr:colOff>
      <xdr:row>41</xdr:row>
      <xdr:rowOff>923925</xdr:rowOff>
    </xdr:to>
    <xdr:pic>
      <xdr:nvPicPr>
        <xdr:cNvPr id="9241" name="Picture 2" descr="http://skinfood.com.vn/image/data/skinfood_skincare/mf3.jpg"/>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7296150" y="40309800"/>
          <a:ext cx="86677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105</xdr:row>
      <xdr:rowOff>19050</xdr:rowOff>
    </xdr:from>
    <xdr:to>
      <xdr:col>5</xdr:col>
      <xdr:colOff>1047750</xdr:colOff>
      <xdr:row>105</xdr:row>
      <xdr:rowOff>1038225</xdr:rowOff>
    </xdr:to>
    <xdr:pic>
      <xdr:nvPicPr>
        <xdr:cNvPr id="9240" name="Picture 26" descr="http://www.koreadepart.com/data/item/1254121760_l1"/>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7143750" y="100831650"/>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63</xdr:row>
      <xdr:rowOff>28575</xdr:rowOff>
    </xdr:from>
    <xdr:to>
      <xdr:col>5</xdr:col>
      <xdr:colOff>1076325</xdr:colOff>
      <xdr:row>63</xdr:row>
      <xdr:rowOff>1076325</xdr:rowOff>
    </xdr:to>
    <xdr:pic>
      <xdr:nvPicPr>
        <xdr:cNvPr id="9239" name="Picture 51" descr="http://media.bizwebmedia.net/sites/4060/data/images/2012/5/13042151457_1.jpg"/>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7143750" y="61493400"/>
          <a:ext cx="10477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133</xdr:row>
      <xdr:rowOff>95250</xdr:rowOff>
    </xdr:from>
    <xdr:to>
      <xdr:col>5</xdr:col>
      <xdr:colOff>1038225</xdr:colOff>
      <xdr:row>133</xdr:row>
      <xdr:rowOff>933450</xdr:rowOff>
    </xdr:to>
    <xdr:pic>
      <xdr:nvPicPr>
        <xdr:cNvPr id="6144" name="Picture 1" descr="Phan-ma-hong-Rose-Essence-Blusher"/>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7315200" y="130073400"/>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111</xdr:row>
      <xdr:rowOff>76200</xdr:rowOff>
    </xdr:from>
    <xdr:to>
      <xdr:col>5</xdr:col>
      <xdr:colOff>1057275</xdr:colOff>
      <xdr:row>111</xdr:row>
      <xdr:rowOff>1028700</xdr:rowOff>
    </xdr:to>
    <xdr:pic>
      <xdr:nvPicPr>
        <xdr:cNvPr id="5120" name="Picture 1" descr="http://www.jjj-shop.com/jjj/Image/Cosmetics/SKINFOOD/%5BSkinFood%5D%20Premium%20Tomato%20Cool%20&amp;%20Dry%20Sun%20Spray%20SPF50+%20PA+++%20100ml_t.jpg"/>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7219950" y="106965750"/>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97</xdr:row>
      <xdr:rowOff>47625</xdr:rowOff>
    </xdr:from>
    <xdr:to>
      <xdr:col>5</xdr:col>
      <xdr:colOff>895350</xdr:colOff>
      <xdr:row>97</xdr:row>
      <xdr:rowOff>1028700</xdr:rowOff>
    </xdr:to>
    <xdr:pic>
      <xdr:nvPicPr>
        <xdr:cNvPr id="5121" name="Picture 2" descr="http://www.click2buygroup.com/images/product/Skinfood-black-pomegranate-essence-mist-1.jpg"/>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7229475" y="92849700"/>
          <a:ext cx="78105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99</xdr:row>
      <xdr:rowOff>47625</xdr:rowOff>
    </xdr:from>
    <xdr:to>
      <xdr:col>5</xdr:col>
      <xdr:colOff>1038225</xdr:colOff>
      <xdr:row>99</xdr:row>
      <xdr:rowOff>981075</xdr:rowOff>
    </xdr:to>
    <xdr:pic>
      <xdr:nvPicPr>
        <xdr:cNvPr id="5122" name="Picture 3" descr="http://www.koreadepart.com/data/item/1346831644_l1"/>
        <xdr:cNvPicPr>
          <a:picLocks noChangeAspect="1" noChangeArrowheads="1"/>
        </xdr:cNvPicPr>
      </xdr:nvPicPr>
      <xdr:blipFill>
        <a:blip xmlns:r="http://schemas.openxmlformats.org/officeDocument/2006/relationships" r:embed="rId101">
          <a:extLst>
            <a:ext uri="{28A0092B-C50C-407E-A947-70E740481C1C}">
              <a14:useLocalDpi xmlns:a14="http://schemas.microsoft.com/office/drawing/2010/main" val="0"/>
            </a:ext>
          </a:extLst>
        </a:blip>
        <a:srcRect/>
        <a:stretch>
          <a:fillRect/>
        </a:stretch>
      </xdr:blipFill>
      <xdr:spPr bwMode="auto">
        <a:xfrm>
          <a:off x="7219950" y="94983300"/>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19</xdr:row>
      <xdr:rowOff>133350</xdr:rowOff>
    </xdr:from>
    <xdr:to>
      <xdr:col>5</xdr:col>
      <xdr:colOff>990600</xdr:colOff>
      <xdr:row>19</xdr:row>
      <xdr:rowOff>952500</xdr:rowOff>
    </xdr:to>
    <xdr:pic>
      <xdr:nvPicPr>
        <xdr:cNvPr id="5123" name="Picture 4" descr="http://myphamhanquochcm.com/kcfinder/upload/images/Black%20Sugar%20Bubble%20Foam.jpg"/>
        <xdr:cNvPicPr>
          <a:picLocks noChangeAspect="1" noChangeArrowheads="1"/>
        </xdr:cNvPicPr>
      </xdr:nvPicPr>
      <xdr:blipFill>
        <a:blip xmlns:r="http://schemas.openxmlformats.org/officeDocument/2006/relationships" r:embed="rId102">
          <a:extLst>
            <a:ext uri="{28A0092B-C50C-407E-A947-70E740481C1C}">
              <a14:useLocalDpi xmlns:a14="http://schemas.microsoft.com/office/drawing/2010/main" val="0"/>
            </a:ext>
          </a:extLst>
        </a:blip>
        <a:srcRect/>
        <a:stretch>
          <a:fillRect/>
        </a:stretch>
      </xdr:blipFill>
      <xdr:spPr bwMode="auto">
        <a:xfrm>
          <a:off x="7286625" y="1884045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125</xdr:row>
      <xdr:rowOff>123825</xdr:rowOff>
    </xdr:from>
    <xdr:to>
      <xdr:col>5</xdr:col>
      <xdr:colOff>1095375</xdr:colOff>
      <xdr:row>125</xdr:row>
      <xdr:rowOff>1085850</xdr:rowOff>
    </xdr:to>
    <xdr:pic>
      <xdr:nvPicPr>
        <xdr:cNvPr id="9238" name="Picture 1" descr="http://img.tarad.com/shop/t/toptenbeauty/img-lib/spd_20140406215752_b.JPG"/>
        <xdr:cNvPicPr>
          <a:picLocks noChangeAspect="1" noChangeArrowheads="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7162800" y="121710450"/>
          <a:ext cx="104775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141</xdr:row>
      <xdr:rowOff>28575</xdr:rowOff>
    </xdr:from>
    <xdr:to>
      <xdr:col>5</xdr:col>
      <xdr:colOff>1085850</xdr:colOff>
      <xdr:row>141</xdr:row>
      <xdr:rowOff>981075</xdr:rowOff>
    </xdr:to>
    <xdr:pic>
      <xdr:nvPicPr>
        <xdr:cNvPr id="9237" name="Picture 2" descr="http://myphamhanquocso1.com/data/news/1550/SkinFoodLip16-%20Son%20pomegranate%20lip%20chic%20Skinfood%20-190k-500x500.jpg"/>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7248525" y="137626725"/>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142</xdr:row>
      <xdr:rowOff>247650</xdr:rowOff>
    </xdr:from>
    <xdr:to>
      <xdr:col>5</xdr:col>
      <xdr:colOff>1095375</xdr:colOff>
      <xdr:row>142</xdr:row>
      <xdr:rowOff>904875</xdr:rowOff>
    </xdr:to>
    <xdr:pic>
      <xdr:nvPicPr>
        <xdr:cNvPr id="9236" name="Picture 3" descr="http://kpoptown.com/shop298397/cosmetic/skinfood/SF303.jpg"/>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7200900" y="138912600"/>
          <a:ext cx="1009650"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143</xdr:row>
      <xdr:rowOff>0</xdr:rowOff>
    </xdr:from>
    <xdr:to>
      <xdr:col>5</xdr:col>
      <xdr:colOff>304800</xdr:colOff>
      <xdr:row>143</xdr:row>
      <xdr:rowOff>304800</xdr:rowOff>
    </xdr:to>
    <xdr:sp macro="" textlink="">
      <xdr:nvSpPr>
        <xdr:cNvPr id="9235" name="AutoShape 4" descr="Image result for vita color lipstick"/>
        <xdr:cNvSpPr>
          <a:spLocks noChangeAspect="1" noChangeArrowheads="1"/>
        </xdr:cNvSpPr>
      </xdr:nvSpPr>
      <xdr:spPr bwMode="auto">
        <a:xfrm>
          <a:off x="7115175" y="1397317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5</xdr:col>
      <xdr:colOff>133350</xdr:colOff>
      <xdr:row>143</xdr:row>
      <xdr:rowOff>161925</xdr:rowOff>
    </xdr:from>
    <xdr:to>
      <xdr:col>5</xdr:col>
      <xdr:colOff>1095375</xdr:colOff>
      <xdr:row>143</xdr:row>
      <xdr:rowOff>914400</xdr:rowOff>
    </xdr:to>
    <xdr:pic>
      <xdr:nvPicPr>
        <xdr:cNvPr id="9234" name="Picture 5" descr="http://ecx.images-amazon.com/images/I/41IZB%2BVnzEL.jpg"/>
        <xdr:cNvPicPr>
          <a:picLocks noChangeAspect="1" noChangeArrowheads="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7248525" y="139893675"/>
          <a:ext cx="962025"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155</xdr:row>
      <xdr:rowOff>0</xdr:rowOff>
    </xdr:from>
    <xdr:to>
      <xdr:col>5</xdr:col>
      <xdr:colOff>304800</xdr:colOff>
      <xdr:row>155</xdr:row>
      <xdr:rowOff>304800</xdr:rowOff>
    </xdr:to>
    <xdr:sp macro="" textlink="">
      <xdr:nvSpPr>
        <xdr:cNvPr id="5125" name="AutoShape 6" descr="Image result for banana long lash curl mascara"/>
        <xdr:cNvSpPr>
          <a:spLocks noChangeAspect="1" noChangeArrowheads="1"/>
        </xdr:cNvSpPr>
      </xdr:nvSpPr>
      <xdr:spPr bwMode="auto">
        <a:xfrm>
          <a:off x="7115175" y="15146655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5</xdr:col>
      <xdr:colOff>85725</xdr:colOff>
      <xdr:row>155</xdr:row>
      <xdr:rowOff>38100</xdr:rowOff>
    </xdr:from>
    <xdr:to>
      <xdr:col>5</xdr:col>
      <xdr:colOff>990600</xdr:colOff>
      <xdr:row>155</xdr:row>
      <xdr:rowOff>942975</xdr:rowOff>
    </xdr:to>
    <xdr:pic>
      <xdr:nvPicPr>
        <xdr:cNvPr id="5126" name="Picture 7" descr="http://gd.image-gmkt.com/li/876/907/412907876.g_0-w_g.jpg"/>
        <xdr:cNvPicPr>
          <a:picLocks noChangeAspect="1" noChangeArrowheads="1" noCrop="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7200900" y="151504650"/>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156</xdr:row>
      <xdr:rowOff>38100</xdr:rowOff>
    </xdr:from>
    <xdr:to>
      <xdr:col>5</xdr:col>
      <xdr:colOff>962025</xdr:colOff>
      <xdr:row>156</xdr:row>
      <xdr:rowOff>904875</xdr:rowOff>
    </xdr:to>
    <xdr:pic>
      <xdr:nvPicPr>
        <xdr:cNvPr id="5127" name="Picture 8" descr="http://images.az24.vn/picture_model/2012/0218/1329537206454vpu1321497739.jpg"/>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7210425" y="15256192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160</xdr:row>
      <xdr:rowOff>28575</xdr:rowOff>
    </xdr:from>
    <xdr:to>
      <xdr:col>5</xdr:col>
      <xdr:colOff>1038225</xdr:colOff>
      <xdr:row>160</xdr:row>
      <xdr:rowOff>1000125</xdr:rowOff>
    </xdr:to>
    <xdr:pic>
      <xdr:nvPicPr>
        <xdr:cNvPr id="5128" name="Picture 9" descr="http://media.vatgia.vn/ir_type6/yye1404506922.jpg"/>
        <xdr:cNvPicPr>
          <a:picLocks noChangeAspect="1" noChangeArrowheads="1"/>
        </xdr:cNvPicPr>
      </xdr:nvPicPr>
      <xdr:blipFill>
        <a:blip xmlns:r="http://schemas.openxmlformats.org/officeDocument/2006/relationships" r:embed="rId109">
          <a:extLst>
            <a:ext uri="{28A0092B-C50C-407E-A947-70E740481C1C}">
              <a14:useLocalDpi xmlns:a14="http://schemas.microsoft.com/office/drawing/2010/main" val="0"/>
            </a:ext>
          </a:extLst>
        </a:blip>
        <a:srcRect/>
        <a:stretch>
          <a:fillRect/>
        </a:stretch>
      </xdr:blipFill>
      <xdr:spPr bwMode="auto">
        <a:xfrm>
          <a:off x="7181850" y="156314775"/>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857250</xdr:colOff>
      <xdr:row>159</xdr:row>
      <xdr:rowOff>285750</xdr:rowOff>
    </xdr:from>
    <xdr:to>
      <xdr:col>5</xdr:col>
      <xdr:colOff>1038225</xdr:colOff>
      <xdr:row>159</xdr:row>
      <xdr:rowOff>819150</xdr:rowOff>
    </xdr:to>
    <xdr:pic>
      <xdr:nvPicPr>
        <xdr:cNvPr id="5129" name="Picture 10" descr="https://encrypted-tbn3.gstatic.com/images?q=tbn:ANd9GcTvVU3WlmEgtso-MNO34eagxvUqJ3o8yMNXgH-SJCL6gyBrU8vy"/>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7096125" y="155505150"/>
          <a:ext cx="1057275" cy="533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98</xdr:row>
      <xdr:rowOff>171450</xdr:rowOff>
    </xdr:from>
    <xdr:to>
      <xdr:col>5</xdr:col>
      <xdr:colOff>1019175</xdr:colOff>
      <xdr:row>98</xdr:row>
      <xdr:rowOff>952500</xdr:rowOff>
    </xdr:to>
    <xdr:pic>
      <xdr:nvPicPr>
        <xdr:cNvPr id="9233" name="Picture 1" descr="http://www.herworldplus.com/sites/default/files/Do%20facial%20mists%20make%20your%20skin%20dry%20SKINFOOD.png"/>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7229475" y="94040325"/>
          <a:ext cx="90487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103</xdr:row>
      <xdr:rowOff>152400</xdr:rowOff>
    </xdr:from>
    <xdr:to>
      <xdr:col>5</xdr:col>
      <xdr:colOff>1066800</xdr:colOff>
      <xdr:row>103</xdr:row>
      <xdr:rowOff>990600</xdr:rowOff>
    </xdr:to>
    <xdr:pic>
      <xdr:nvPicPr>
        <xdr:cNvPr id="9232" name="Picture 1" descr="http://img.tokki.vn/2013/05/_3_l_p0015827731.jpg"/>
        <xdr:cNvPicPr>
          <a:picLocks noChangeAspect="1" noChangeArrowheads="1"/>
        </xdr:cNvPicPr>
      </xdr:nvPicPr>
      <xdr:blipFill>
        <a:blip xmlns:r="http://schemas.openxmlformats.org/officeDocument/2006/relationships" r:embed="rId112">
          <a:extLst>
            <a:ext uri="{28A0092B-C50C-407E-A947-70E740481C1C}">
              <a14:useLocalDpi xmlns:a14="http://schemas.microsoft.com/office/drawing/2010/main" val="0"/>
            </a:ext>
          </a:extLst>
        </a:blip>
        <a:srcRect/>
        <a:stretch>
          <a:fillRect/>
        </a:stretch>
      </xdr:blipFill>
      <xdr:spPr bwMode="auto">
        <a:xfrm>
          <a:off x="7343775" y="98831400"/>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108</xdr:row>
      <xdr:rowOff>28575</xdr:rowOff>
    </xdr:from>
    <xdr:to>
      <xdr:col>5</xdr:col>
      <xdr:colOff>990600</xdr:colOff>
      <xdr:row>108</xdr:row>
      <xdr:rowOff>923925</xdr:rowOff>
    </xdr:to>
    <xdr:pic>
      <xdr:nvPicPr>
        <xdr:cNvPr id="9231" name="Picture 3" descr="https://prinsessaboutique.files.wordpress.com/2012/03/salmon-brightening-eyeserum-whitening-cosmeceutical-rp-194-000.jpg"/>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7210425" y="104098725"/>
          <a:ext cx="895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106</xdr:row>
      <xdr:rowOff>76200</xdr:rowOff>
    </xdr:from>
    <xdr:to>
      <xdr:col>5</xdr:col>
      <xdr:colOff>1000125</xdr:colOff>
      <xdr:row>106</xdr:row>
      <xdr:rowOff>1000125</xdr:rowOff>
    </xdr:to>
    <xdr:pic>
      <xdr:nvPicPr>
        <xdr:cNvPr id="9230" name="Picture 4" descr="http://www.koreadepart.com/data/item/1423722573_l1"/>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7191375" y="101955600"/>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118</xdr:row>
      <xdr:rowOff>161925</xdr:rowOff>
    </xdr:from>
    <xdr:to>
      <xdr:col>5</xdr:col>
      <xdr:colOff>990600</xdr:colOff>
      <xdr:row>118</xdr:row>
      <xdr:rowOff>1104900</xdr:rowOff>
    </xdr:to>
    <xdr:pic>
      <xdr:nvPicPr>
        <xdr:cNvPr id="9229" name="Picture 1" descr="http://www.myphamhanquocso1.com/data/news/1881/platinum-grape-cell-essential-bb-cream-spf45-pa-no-2%20(3).jpg"/>
        <xdr:cNvPicPr>
          <a:picLocks noChangeAspect="1" noChangeArrowheads="1"/>
        </xdr:cNvPicPr>
      </xdr:nvPicPr>
      <xdr:blipFill>
        <a:blip xmlns:r="http://schemas.openxmlformats.org/officeDocument/2006/relationships" r:embed="rId115" cstate="print">
          <a:extLst>
            <a:ext uri="{28A0092B-C50C-407E-A947-70E740481C1C}">
              <a14:useLocalDpi xmlns:a14="http://schemas.microsoft.com/office/drawing/2010/main" val="0"/>
            </a:ext>
          </a:extLst>
        </a:blip>
        <a:srcRect/>
        <a:stretch>
          <a:fillRect/>
        </a:stretch>
      </xdr:blipFill>
      <xdr:spPr bwMode="auto">
        <a:xfrm>
          <a:off x="7162800" y="114280950"/>
          <a:ext cx="9429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119</xdr:row>
      <xdr:rowOff>76200</xdr:rowOff>
    </xdr:from>
    <xdr:to>
      <xdr:col>5</xdr:col>
      <xdr:colOff>923925</xdr:colOff>
      <xdr:row>119</xdr:row>
      <xdr:rowOff>942975</xdr:rowOff>
    </xdr:to>
    <xdr:pic>
      <xdr:nvPicPr>
        <xdr:cNvPr id="9228" name="Picture 1" descr="http://static.w2beauty.com/59438-thickbox_default/skinfood-pore-fit-cushion-bottle-spf50-pa-2-tones.jpg"/>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7172325" y="11549062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12</xdr:row>
      <xdr:rowOff>85725</xdr:rowOff>
    </xdr:from>
    <xdr:to>
      <xdr:col>5</xdr:col>
      <xdr:colOff>971550</xdr:colOff>
      <xdr:row>12</xdr:row>
      <xdr:rowOff>990600</xdr:rowOff>
    </xdr:to>
    <xdr:pic>
      <xdr:nvPicPr>
        <xdr:cNvPr id="9227" name="Picture 1" descr="http://www.bbcreamboutique.com/images/teatreelavenderantitroublefoamcleanser7900a.jpg"/>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7181850" y="11372850"/>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11</xdr:row>
      <xdr:rowOff>104775</xdr:rowOff>
    </xdr:from>
    <xdr:to>
      <xdr:col>5</xdr:col>
      <xdr:colOff>971550</xdr:colOff>
      <xdr:row>11</xdr:row>
      <xdr:rowOff>923925</xdr:rowOff>
    </xdr:to>
    <xdr:pic>
      <xdr:nvPicPr>
        <xdr:cNvPr id="9226" name="Picture 4" descr="http://www.ebuymore.com/attachments/product/images_1-1926696.jpg"/>
        <xdr:cNvPicPr>
          <a:picLocks noChangeAspect="1" noChangeArrowheads="1"/>
        </xdr:cNvPicPr>
      </xdr:nvPicPr>
      <xdr:blipFill>
        <a:blip xmlns:r="http://schemas.openxmlformats.org/officeDocument/2006/relationships" r:embed="rId118">
          <a:extLst>
            <a:ext uri="{28A0092B-C50C-407E-A947-70E740481C1C}">
              <a14:useLocalDpi xmlns:a14="http://schemas.microsoft.com/office/drawing/2010/main" val="0"/>
            </a:ext>
          </a:extLst>
        </a:blip>
        <a:srcRect/>
        <a:stretch>
          <a:fillRect/>
        </a:stretch>
      </xdr:blipFill>
      <xdr:spPr bwMode="auto">
        <a:xfrm>
          <a:off x="7267575" y="1032510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16</xdr:row>
      <xdr:rowOff>47625</xdr:rowOff>
    </xdr:from>
    <xdr:to>
      <xdr:col>5</xdr:col>
      <xdr:colOff>981075</xdr:colOff>
      <xdr:row>16</xdr:row>
      <xdr:rowOff>971550</xdr:rowOff>
    </xdr:to>
    <xdr:pic>
      <xdr:nvPicPr>
        <xdr:cNvPr id="9225" name="Picture 5" descr="http://media.bizwebmedia.net/sites/2352/data/images/2014/10/35391391.jpg"/>
        <xdr:cNvPicPr>
          <a:picLocks noChangeAspect="1" noChangeArrowheads="1"/>
        </xdr:cNvPicPr>
      </xdr:nvPicPr>
      <xdr:blipFill>
        <a:blip xmlns:r="http://schemas.openxmlformats.org/officeDocument/2006/relationships" r:embed="rId119" cstate="print">
          <a:extLst>
            <a:ext uri="{28A0092B-C50C-407E-A947-70E740481C1C}">
              <a14:useLocalDpi xmlns:a14="http://schemas.microsoft.com/office/drawing/2010/main" val="0"/>
            </a:ext>
          </a:extLst>
        </a:blip>
        <a:srcRect/>
        <a:stretch>
          <a:fillRect/>
        </a:stretch>
      </xdr:blipFill>
      <xdr:spPr bwMode="auto">
        <a:xfrm>
          <a:off x="7172325" y="15563850"/>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21</xdr:row>
      <xdr:rowOff>142875</xdr:rowOff>
    </xdr:from>
    <xdr:to>
      <xdr:col>5</xdr:col>
      <xdr:colOff>914400</xdr:colOff>
      <xdr:row>21</xdr:row>
      <xdr:rowOff>885825</xdr:rowOff>
    </xdr:to>
    <xdr:pic>
      <xdr:nvPicPr>
        <xdr:cNvPr id="9224" name="Picture 6" descr="Sữa rửa mặt Skinfood Wildberry Milk Cleansing Foam"/>
        <xdr:cNvPicPr>
          <a:picLocks noChangeAspect="1" noChangeArrowheads="1"/>
        </xdr:cNvPicPr>
      </xdr:nvPicPr>
      <xdr:blipFill>
        <a:blip xmlns:r="http://schemas.openxmlformats.org/officeDocument/2006/relationships" r:embed="rId120" cstate="print">
          <a:extLst>
            <a:ext uri="{28A0092B-C50C-407E-A947-70E740481C1C}">
              <a14:useLocalDpi xmlns:a14="http://schemas.microsoft.com/office/drawing/2010/main" val="0"/>
            </a:ext>
          </a:extLst>
        </a:blip>
        <a:srcRect/>
        <a:stretch>
          <a:fillRect/>
        </a:stretch>
      </xdr:blipFill>
      <xdr:spPr bwMode="auto">
        <a:xfrm>
          <a:off x="7286625" y="20935950"/>
          <a:ext cx="7429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6</xdr:row>
      <xdr:rowOff>152400</xdr:rowOff>
    </xdr:from>
    <xdr:to>
      <xdr:col>5</xdr:col>
      <xdr:colOff>962025</xdr:colOff>
      <xdr:row>6</xdr:row>
      <xdr:rowOff>981075</xdr:rowOff>
    </xdr:to>
    <xdr:pic>
      <xdr:nvPicPr>
        <xdr:cNvPr id="9223" name="Picture 7" descr="Black sugar honey mask wash off  (Mặt nạ đường đen mật ong)"/>
        <xdr:cNvPicPr>
          <a:picLocks noChangeAspect="1" noChangeArrowheads="1"/>
        </xdr:cNvPicPr>
      </xdr:nvPicPr>
      <xdr:blipFill>
        <a:blip xmlns:r="http://schemas.openxmlformats.org/officeDocument/2006/relationships" r:embed="rId121">
          <a:extLst>
            <a:ext uri="{28A0092B-C50C-407E-A947-70E740481C1C}">
              <a14:useLocalDpi xmlns:a14="http://schemas.microsoft.com/office/drawing/2010/main" val="0"/>
            </a:ext>
          </a:extLst>
        </a:blip>
        <a:srcRect/>
        <a:stretch>
          <a:fillRect/>
        </a:stretch>
      </xdr:blipFill>
      <xdr:spPr bwMode="auto">
        <a:xfrm>
          <a:off x="7248525" y="5781675"/>
          <a:ext cx="8286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26</xdr:row>
      <xdr:rowOff>76200</xdr:rowOff>
    </xdr:from>
    <xdr:to>
      <xdr:col>5</xdr:col>
      <xdr:colOff>1076325</xdr:colOff>
      <xdr:row>26</xdr:row>
      <xdr:rowOff>1085850</xdr:rowOff>
    </xdr:to>
    <xdr:pic>
      <xdr:nvPicPr>
        <xdr:cNvPr id="9222" name="Picture 8" descr="Kem tẩy trang trà mật ong SKINFOOD Honey Black Tea Cleansing Cream"/>
        <xdr:cNvPicPr>
          <a:picLocks noChangeAspect="1" noChangeArrowheads="1"/>
        </xdr:cNvPicPr>
      </xdr:nvPicPr>
      <xdr:blipFill>
        <a:blip xmlns:r="http://schemas.openxmlformats.org/officeDocument/2006/relationships" r:embed="rId122">
          <a:extLst>
            <a:ext uri="{28A0092B-C50C-407E-A947-70E740481C1C}">
              <a14:useLocalDpi xmlns:a14="http://schemas.microsoft.com/office/drawing/2010/main" val="0"/>
            </a:ext>
          </a:extLst>
        </a:blip>
        <a:srcRect/>
        <a:stretch>
          <a:fillRect/>
        </a:stretch>
      </xdr:blipFill>
      <xdr:spPr bwMode="auto">
        <a:xfrm>
          <a:off x="7181850" y="25793700"/>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29</xdr:row>
      <xdr:rowOff>152400</xdr:rowOff>
    </xdr:from>
    <xdr:to>
      <xdr:col>5</xdr:col>
      <xdr:colOff>1066800</xdr:colOff>
      <xdr:row>29</xdr:row>
      <xdr:rowOff>1095375</xdr:rowOff>
    </xdr:to>
    <xdr:pic>
      <xdr:nvPicPr>
        <xdr:cNvPr id="9221" name="Picture 9" descr="Tẩy trang đường đen SKINFOOD Black Sugar Cleansing Oil"/>
        <xdr:cNvPicPr>
          <a:picLocks noChangeAspect="1" noChangeArrowheads="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7239000" y="29384625"/>
          <a:ext cx="9429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28</xdr:row>
      <xdr:rowOff>152400</xdr:rowOff>
    </xdr:from>
    <xdr:to>
      <xdr:col>5</xdr:col>
      <xdr:colOff>1038225</xdr:colOff>
      <xdr:row>28</xdr:row>
      <xdr:rowOff>1076325</xdr:rowOff>
    </xdr:to>
    <xdr:pic>
      <xdr:nvPicPr>
        <xdr:cNvPr id="9220" name="Picture 10" descr="Tẩy trang trà xanh sữa SKINFOOD Green Tea Milk Cleansing Cream"/>
        <xdr:cNvPicPr>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7229475" y="28213050"/>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27</xdr:row>
      <xdr:rowOff>152400</xdr:rowOff>
    </xdr:from>
    <xdr:to>
      <xdr:col>5</xdr:col>
      <xdr:colOff>990600</xdr:colOff>
      <xdr:row>27</xdr:row>
      <xdr:rowOff>971550</xdr:rowOff>
    </xdr:to>
    <xdr:pic>
      <xdr:nvPicPr>
        <xdr:cNvPr id="5130" name="Picture 11" descr="Tẩy trang hoa hồng Rose Shake Point Make up Remover"/>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7286625" y="27041475"/>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15</xdr:row>
      <xdr:rowOff>76200</xdr:rowOff>
    </xdr:from>
    <xdr:to>
      <xdr:col>5</xdr:col>
      <xdr:colOff>971550</xdr:colOff>
      <xdr:row>15</xdr:row>
      <xdr:rowOff>904875</xdr:rowOff>
    </xdr:to>
    <xdr:pic>
      <xdr:nvPicPr>
        <xdr:cNvPr id="9219" name="Picture 1" descr="https://encrypted-tbn0.gstatic.com/images?q=tbn:ANd9GcTDxnVaGKjCe-a0OTCtu70BJHgjbLHV2BRlP3lJFY0c9wQ1vVzBdg"/>
        <xdr:cNvPicPr>
          <a:picLocks noChangeAspect="1" noChangeArrowheads="1"/>
        </xdr:cNvPicPr>
      </xdr:nvPicPr>
      <xdr:blipFill>
        <a:blip xmlns:r="http://schemas.openxmlformats.org/officeDocument/2006/relationships" r:embed="rId126" cstate="print">
          <a:extLst>
            <a:ext uri="{28A0092B-C50C-407E-A947-70E740481C1C}">
              <a14:useLocalDpi xmlns:a14="http://schemas.microsoft.com/office/drawing/2010/main" val="0"/>
            </a:ext>
          </a:extLst>
        </a:blip>
        <a:srcRect/>
        <a:stretch>
          <a:fillRect/>
        </a:stretch>
      </xdr:blipFill>
      <xdr:spPr bwMode="auto">
        <a:xfrm>
          <a:off x="7258050" y="14563725"/>
          <a:ext cx="8286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94</xdr:row>
      <xdr:rowOff>57150</xdr:rowOff>
    </xdr:from>
    <xdr:to>
      <xdr:col>5</xdr:col>
      <xdr:colOff>971550</xdr:colOff>
      <xdr:row>94</xdr:row>
      <xdr:rowOff>971550</xdr:rowOff>
    </xdr:to>
    <xdr:pic>
      <xdr:nvPicPr>
        <xdr:cNvPr id="9218" name="Picture 1" descr="http://file.theskinfood.com/custom/goods/webImg/441df30f-0b38-464c-8e71-7088009c4472.jpg"/>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7172325" y="90249375"/>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95</xdr:row>
      <xdr:rowOff>47625</xdr:rowOff>
    </xdr:from>
    <xdr:to>
      <xdr:col>5</xdr:col>
      <xdr:colOff>1009650</xdr:colOff>
      <xdr:row>95</xdr:row>
      <xdr:rowOff>990600</xdr:rowOff>
    </xdr:to>
    <xdr:pic>
      <xdr:nvPicPr>
        <xdr:cNvPr id="9217" name="Picture 2" descr="http://file.theskinfood.com/custom/goods/webImg/fd7d5321-f1d3-47e4-a385-2b70f2b89043.jpg"/>
        <xdr:cNvPicPr>
          <a:picLocks noChangeAspect="1" noChangeArrowheads="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7181850" y="91306650"/>
          <a:ext cx="9429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24</xdr:row>
      <xdr:rowOff>28575</xdr:rowOff>
    </xdr:from>
    <xdr:to>
      <xdr:col>5</xdr:col>
      <xdr:colOff>1076325</xdr:colOff>
      <xdr:row>24</xdr:row>
      <xdr:rowOff>990600</xdr:rowOff>
    </xdr:to>
    <xdr:pic>
      <xdr:nvPicPr>
        <xdr:cNvPr id="6146" name="Picture 4098" descr="rId129"/>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7229475" y="23507700"/>
          <a:ext cx="9620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25</xdr:row>
      <xdr:rowOff>76200</xdr:rowOff>
    </xdr:from>
    <xdr:to>
      <xdr:col>5</xdr:col>
      <xdr:colOff>1066800</xdr:colOff>
      <xdr:row>25</xdr:row>
      <xdr:rowOff>1133475</xdr:rowOff>
    </xdr:to>
    <xdr:pic>
      <xdr:nvPicPr>
        <xdr:cNvPr id="6147" name="Picture 4099" descr="rId130"/>
        <xdr:cNvPicPr>
          <a:picLocks noChangeAspect="1" noChangeArrowheads="1"/>
        </xdr:cNvPicPr>
      </xdr:nvPicPr>
      <xdr:blipFill>
        <a:blip xmlns:r="http://schemas.openxmlformats.org/officeDocument/2006/relationships" r:embed="rId130">
          <a:extLst>
            <a:ext uri="{28A0092B-C50C-407E-A947-70E740481C1C}">
              <a14:useLocalDpi xmlns:a14="http://schemas.microsoft.com/office/drawing/2010/main" val="0"/>
            </a:ext>
          </a:extLst>
        </a:blip>
        <a:srcRect/>
        <a:stretch>
          <a:fillRect/>
        </a:stretch>
      </xdr:blipFill>
      <xdr:spPr bwMode="auto">
        <a:xfrm>
          <a:off x="7124700" y="24622125"/>
          <a:ext cx="10572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93</xdr:row>
      <xdr:rowOff>104775</xdr:rowOff>
    </xdr:from>
    <xdr:to>
      <xdr:col>5</xdr:col>
      <xdr:colOff>1057275</xdr:colOff>
      <xdr:row>93</xdr:row>
      <xdr:rowOff>1047750</xdr:rowOff>
    </xdr:to>
    <xdr:pic>
      <xdr:nvPicPr>
        <xdr:cNvPr id="6148" name="Picture 4100" descr="rId131"/>
        <xdr:cNvPicPr>
          <a:picLocks noChangeAspect="1" noChangeArrowheads="1"/>
        </xdr:cNvPicPr>
      </xdr:nvPicPr>
      <xdr:blipFill>
        <a:blip xmlns:r="http://schemas.openxmlformats.org/officeDocument/2006/relationships" r:embed="rId131">
          <a:extLst>
            <a:ext uri="{28A0092B-C50C-407E-A947-70E740481C1C}">
              <a14:useLocalDpi xmlns:a14="http://schemas.microsoft.com/office/drawing/2010/main" val="0"/>
            </a:ext>
          </a:extLst>
        </a:blip>
        <a:srcRect/>
        <a:stretch>
          <a:fillRect/>
        </a:stretch>
      </xdr:blipFill>
      <xdr:spPr bwMode="auto">
        <a:xfrm>
          <a:off x="7229475" y="89230200"/>
          <a:ext cx="9429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32</xdr:row>
      <xdr:rowOff>9525</xdr:rowOff>
    </xdr:from>
    <xdr:to>
      <xdr:col>5</xdr:col>
      <xdr:colOff>1028700</xdr:colOff>
      <xdr:row>32</xdr:row>
      <xdr:rowOff>1009650</xdr:rowOff>
    </xdr:to>
    <xdr:pic>
      <xdr:nvPicPr>
        <xdr:cNvPr id="6152" name="Picture 4104" descr="rId132"/>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7143750" y="32061150"/>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33</xdr:col>
      <xdr:colOff>247650</xdr:colOff>
      <xdr:row>110</xdr:row>
      <xdr:rowOff>0</xdr:rowOff>
    </xdr:from>
    <xdr:to>
      <xdr:col>34</xdr:col>
      <xdr:colOff>66675</xdr:colOff>
      <xdr:row>110</xdr:row>
      <xdr:rowOff>381000</xdr:rowOff>
    </xdr:to>
    <xdr:pic>
      <xdr:nvPicPr>
        <xdr:cNvPr id="10373" name="Picture 399" descr="rId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24803100" y="118919625"/>
          <a:ext cx="4191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228600</xdr:colOff>
      <xdr:row>110</xdr:row>
      <xdr:rowOff>0</xdr:rowOff>
    </xdr:from>
    <xdr:to>
      <xdr:col>34</xdr:col>
      <xdr:colOff>0</xdr:colOff>
      <xdr:row>110</xdr:row>
      <xdr:rowOff>381000</xdr:rowOff>
    </xdr:to>
    <xdr:pic>
      <xdr:nvPicPr>
        <xdr:cNvPr id="10372" name="Picture 400" descr="rId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24784050" y="118919625"/>
          <a:ext cx="3714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28575</xdr:colOff>
      <xdr:row>110</xdr:row>
      <xdr:rowOff>0</xdr:rowOff>
    </xdr:from>
    <xdr:to>
      <xdr:col>33</xdr:col>
      <xdr:colOff>533400</xdr:colOff>
      <xdr:row>110</xdr:row>
      <xdr:rowOff>371475</xdr:rowOff>
    </xdr:to>
    <xdr:pic>
      <xdr:nvPicPr>
        <xdr:cNvPr id="10371" name="Picture 401" descr="rId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4584025" y="118919625"/>
          <a:ext cx="504825" cy="371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180975</xdr:colOff>
      <xdr:row>110</xdr:row>
      <xdr:rowOff>0</xdr:rowOff>
    </xdr:from>
    <xdr:to>
      <xdr:col>34</xdr:col>
      <xdr:colOff>0</xdr:colOff>
      <xdr:row>110</xdr:row>
      <xdr:rowOff>381000</xdr:rowOff>
    </xdr:to>
    <xdr:pic>
      <xdr:nvPicPr>
        <xdr:cNvPr id="10370" name="Picture 402" descr="rId4"/>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4736425" y="118919625"/>
          <a:ext cx="4191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76200</xdr:colOff>
      <xdr:row>110</xdr:row>
      <xdr:rowOff>0</xdr:rowOff>
    </xdr:from>
    <xdr:to>
      <xdr:col>33</xdr:col>
      <xdr:colOff>561975</xdr:colOff>
      <xdr:row>110</xdr:row>
      <xdr:rowOff>371475</xdr:rowOff>
    </xdr:to>
    <xdr:pic>
      <xdr:nvPicPr>
        <xdr:cNvPr id="10369" name="Picture 403" descr="rId5"/>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24631650" y="118919625"/>
          <a:ext cx="485775" cy="371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76200</xdr:colOff>
      <xdr:row>110</xdr:row>
      <xdr:rowOff>0</xdr:rowOff>
    </xdr:from>
    <xdr:to>
      <xdr:col>33</xdr:col>
      <xdr:colOff>590550</xdr:colOff>
      <xdr:row>110</xdr:row>
      <xdr:rowOff>381000</xdr:rowOff>
    </xdr:to>
    <xdr:pic>
      <xdr:nvPicPr>
        <xdr:cNvPr id="10368" name="Picture 404" descr="rId6"/>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24631650" y="118919625"/>
          <a:ext cx="51435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247650</xdr:colOff>
      <xdr:row>110</xdr:row>
      <xdr:rowOff>0</xdr:rowOff>
    </xdr:from>
    <xdr:to>
      <xdr:col>34</xdr:col>
      <xdr:colOff>38100</xdr:colOff>
      <xdr:row>110</xdr:row>
      <xdr:rowOff>381000</xdr:rowOff>
    </xdr:to>
    <xdr:pic>
      <xdr:nvPicPr>
        <xdr:cNvPr id="10367" name="Picture 405" descr="rId7"/>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24803100" y="118919625"/>
          <a:ext cx="39052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228600</xdr:colOff>
      <xdr:row>110</xdr:row>
      <xdr:rowOff>0</xdr:rowOff>
    </xdr:from>
    <xdr:to>
      <xdr:col>34</xdr:col>
      <xdr:colOff>76200</xdr:colOff>
      <xdr:row>110</xdr:row>
      <xdr:rowOff>371475</xdr:rowOff>
    </xdr:to>
    <xdr:pic>
      <xdr:nvPicPr>
        <xdr:cNvPr id="10366" name="Picture 406" descr="rId8"/>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4784050" y="118919625"/>
          <a:ext cx="447675" cy="371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190500</xdr:colOff>
      <xdr:row>110</xdr:row>
      <xdr:rowOff>0</xdr:rowOff>
    </xdr:from>
    <xdr:to>
      <xdr:col>34</xdr:col>
      <xdr:colOff>0</xdr:colOff>
      <xdr:row>110</xdr:row>
      <xdr:rowOff>381000</xdr:rowOff>
    </xdr:to>
    <xdr:pic>
      <xdr:nvPicPr>
        <xdr:cNvPr id="10365" name="Picture 407" descr="rId9"/>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24745950" y="118919625"/>
          <a:ext cx="4095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19050</xdr:colOff>
      <xdr:row>110</xdr:row>
      <xdr:rowOff>0</xdr:rowOff>
    </xdr:from>
    <xdr:to>
      <xdr:col>33</xdr:col>
      <xdr:colOff>542925</xdr:colOff>
      <xdr:row>110</xdr:row>
      <xdr:rowOff>381000</xdr:rowOff>
    </xdr:to>
    <xdr:pic>
      <xdr:nvPicPr>
        <xdr:cNvPr id="10364" name="Picture 408" descr="rId10"/>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24574500" y="118919625"/>
          <a:ext cx="5238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247650</xdr:colOff>
      <xdr:row>110</xdr:row>
      <xdr:rowOff>0</xdr:rowOff>
    </xdr:from>
    <xdr:to>
      <xdr:col>34</xdr:col>
      <xdr:colOff>47625</xdr:colOff>
      <xdr:row>110</xdr:row>
      <xdr:rowOff>371475</xdr:rowOff>
    </xdr:to>
    <xdr:pic>
      <xdr:nvPicPr>
        <xdr:cNvPr id="10363" name="Picture 409" descr="rId11"/>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4803100" y="118919625"/>
          <a:ext cx="400050" cy="371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9525</xdr:colOff>
      <xdr:row>110</xdr:row>
      <xdr:rowOff>0</xdr:rowOff>
    </xdr:from>
    <xdr:to>
      <xdr:col>33</xdr:col>
      <xdr:colOff>533400</xdr:colOff>
      <xdr:row>110</xdr:row>
      <xdr:rowOff>381000</xdr:rowOff>
    </xdr:to>
    <xdr:pic>
      <xdr:nvPicPr>
        <xdr:cNvPr id="10362" name="Picture 410" descr="rId12"/>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24564975" y="118919625"/>
          <a:ext cx="5238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104775</xdr:colOff>
      <xdr:row>110</xdr:row>
      <xdr:rowOff>0</xdr:rowOff>
    </xdr:from>
    <xdr:to>
      <xdr:col>34</xdr:col>
      <xdr:colOff>0</xdr:colOff>
      <xdr:row>110</xdr:row>
      <xdr:rowOff>381000</xdr:rowOff>
    </xdr:to>
    <xdr:pic>
      <xdr:nvPicPr>
        <xdr:cNvPr id="10361" name="Picture 411" descr="rId13"/>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24660225" y="118919625"/>
          <a:ext cx="4953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190500</xdr:colOff>
      <xdr:row>110</xdr:row>
      <xdr:rowOff>0</xdr:rowOff>
    </xdr:from>
    <xdr:to>
      <xdr:col>34</xdr:col>
      <xdr:colOff>104775</xdr:colOff>
      <xdr:row>110</xdr:row>
      <xdr:rowOff>371475</xdr:rowOff>
    </xdr:to>
    <xdr:pic>
      <xdr:nvPicPr>
        <xdr:cNvPr id="10360" name="Picture 412" descr="rId14"/>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24745950" y="118919625"/>
          <a:ext cx="514350" cy="371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152400</xdr:colOff>
      <xdr:row>110</xdr:row>
      <xdr:rowOff>0</xdr:rowOff>
    </xdr:from>
    <xdr:to>
      <xdr:col>34</xdr:col>
      <xdr:colOff>0</xdr:colOff>
      <xdr:row>110</xdr:row>
      <xdr:rowOff>381000</xdr:rowOff>
    </xdr:to>
    <xdr:pic>
      <xdr:nvPicPr>
        <xdr:cNvPr id="10359" name="Picture 413" descr="rId15"/>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4707850" y="118919625"/>
          <a:ext cx="4476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142875</xdr:colOff>
      <xdr:row>110</xdr:row>
      <xdr:rowOff>0</xdr:rowOff>
    </xdr:from>
    <xdr:to>
      <xdr:col>34</xdr:col>
      <xdr:colOff>0</xdr:colOff>
      <xdr:row>110</xdr:row>
      <xdr:rowOff>381000</xdr:rowOff>
    </xdr:to>
    <xdr:pic>
      <xdr:nvPicPr>
        <xdr:cNvPr id="10358" name="Picture 414" descr="rId16"/>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24698325" y="118919625"/>
          <a:ext cx="4572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190500</xdr:colOff>
      <xdr:row>110</xdr:row>
      <xdr:rowOff>0</xdr:rowOff>
    </xdr:from>
    <xdr:to>
      <xdr:col>34</xdr:col>
      <xdr:colOff>0</xdr:colOff>
      <xdr:row>110</xdr:row>
      <xdr:rowOff>381000</xdr:rowOff>
    </xdr:to>
    <xdr:pic>
      <xdr:nvPicPr>
        <xdr:cNvPr id="10357" name="Picture 415" descr="rId17"/>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24745950" y="118919625"/>
          <a:ext cx="4095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133350</xdr:colOff>
      <xdr:row>110</xdr:row>
      <xdr:rowOff>0</xdr:rowOff>
    </xdr:from>
    <xdr:to>
      <xdr:col>34</xdr:col>
      <xdr:colOff>0</xdr:colOff>
      <xdr:row>110</xdr:row>
      <xdr:rowOff>371475</xdr:rowOff>
    </xdr:to>
    <xdr:pic>
      <xdr:nvPicPr>
        <xdr:cNvPr id="10356" name="Picture 416" descr="rId18"/>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24688800" y="118919625"/>
          <a:ext cx="466725" cy="371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34</xdr:col>
      <xdr:colOff>28575</xdr:colOff>
      <xdr:row>110</xdr:row>
      <xdr:rowOff>0</xdr:rowOff>
    </xdr:from>
    <xdr:to>
      <xdr:col>35</xdr:col>
      <xdr:colOff>228600</xdr:colOff>
      <xdr:row>110</xdr:row>
      <xdr:rowOff>381000</xdr:rowOff>
    </xdr:to>
    <xdr:pic>
      <xdr:nvPicPr>
        <xdr:cNvPr id="10355" name="Picture 421" descr="rId19"/>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25184100" y="118919625"/>
          <a:ext cx="8001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190500</xdr:colOff>
      <xdr:row>110</xdr:row>
      <xdr:rowOff>0</xdr:rowOff>
    </xdr:from>
    <xdr:to>
      <xdr:col>34</xdr:col>
      <xdr:colOff>0</xdr:colOff>
      <xdr:row>110</xdr:row>
      <xdr:rowOff>381000</xdr:rowOff>
    </xdr:to>
    <xdr:pic>
      <xdr:nvPicPr>
        <xdr:cNvPr id="10354" name="Picture 424" descr="rId20"/>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24745950" y="118919625"/>
          <a:ext cx="4095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190500</xdr:colOff>
      <xdr:row>110</xdr:row>
      <xdr:rowOff>0</xdr:rowOff>
    </xdr:from>
    <xdr:to>
      <xdr:col>34</xdr:col>
      <xdr:colOff>0</xdr:colOff>
      <xdr:row>110</xdr:row>
      <xdr:rowOff>381000</xdr:rowOff>
    </xdr:to>
    <xdr:pic>
      <xdr:nvPicPr>
        <xdr:cNvPr id="10353" name="Picture 425" descr="rId21"/>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24745950" y="118919625"/>
          <a:ext cx="4095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171450</xdr:colOff>
      <xdr:row>110</xdr:row>
      <xdr:rowOff>0</xdr:rowOff>
    </xdr:from>
    <xdr:to>
      <xdr:col>34</xdr:col>
      <xdr:colOff>180975</xdr:colOff>
      <xdr:row>110</xdr:row>
      <xdr:rowOff>371475</xdr:rowOff>
    </xdr:to>
    <xdr:pic>
      <xdr:nvPicPr>
        <xdr:cNvPr id="10352" name="Picture 426" descr="rId22"/>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24726900" y="118919625"/>
          <a:ext cx="609600" cy="371475"/>
        </a:xfrm>
        <a:prstGeom prst="rect">
          <a:avLst/>
        </a:prstGeom>
        <a:solidFill>
          <a:srgbClr val="C2D59B"/>
        </a:solidFill>
        <a:ln>
          <a:noFill/>
        </a:ln>
        <a:extLs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152400</xdr:colOff>
      <xdr:row>110</xdr:row>
      <xdr:rowOff>0</xdr:rowOff>
    </xdr:from>
    <xdr:to>
      <xdr:col>34</xdr:col>
      <xdr:colOff>0</xdr:colOff>
      <xdr:row>110</xdr:row>
      <xdr:rowOff>381000</xdr:rowOff>
    </xdr:to>
    <xdr:pic>
      <xdr:nvPicPr>
        <xdr:cNvPr id="10351" name="Picture 427" descr="rId23"/>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24707850" y="118919625"/>
          <a:ext cx="4476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1695450</xdr:colOff>
      <xdr:row>3</xdr:row>
      <xdr:rowOff>0</xdr:rowOff>
    </xdr:from>
    <xdr:to>
      <xdr:col>2</xdr:col>
      <xdr:colOff>171450</xdr:colOff>
      <xdr:row>3</xdr:row>
      <xdr:rowOff>180975</xdr:rowOff>
    </xdr:to>
    <xdr:sp macro="" textlink="">
      <xdr:nvSpPr>
        <xdr:cNvPr id="10350" name="AutoShape 1" descr="data:image/jpeg;base64,/9j/4AAQSkZJRgABAQAAAQABAAD/2wCEAAkGBxMREhUUEhIVFhQXGBUUGBcUFBUVGBcYFBcWGRQVGBgYHCggGBolHBQUIT0iJSkrLi4uFx8zODMtNyguLisBCgoKDg0OGxAQGywkHyYsLCwtLiwsLCwsLCwsLSwtLCwsLCw0LC0sLCwsLywsLCwsLCwsLCwsLCwsLCwsLCwsLP/AABEIALoBDgMBEQACEQEDEQH/xAAcAAEAAgMBAQEAAAAAAAAAAAAABAUCAwYHAQj/xABEEAACAQIEAgUJAg0DBQEAAAABAgADEQQFEiExQQYiUWFxExYyVYGRlKHSQrEHFCMzUmJyc4KSs9HwFaLBQ7LCw+Fj/8QAGwEBAAIDAQEAAAAAAAAAAAAAAAECAwQFBgf/xAA3EQACAQIDBQYFAwMFAQAAAAAAAQIDEQQhMQUSQVFxE2GBkbHwIjKhwdEUM0JS4fEVYnKCkiP/2gAMAwEAAhEDEQA/APcIAgCAIAgCAIAgCAIBjUqBRdiAO0m0EpNuyK6v0hwqeliKfsYN915R1IribMcDiJaQflb1K/EdNsInB2f9hb/faVdaKNiGysRLWy6sjDp/hv0KvtVfqkdvEyf6PW5x+v4Ml6f4Tn5QeKGO3iR/o9fg15kzD9MMI/CqB+1YfK95ZVYPiYp7LxMf4+RaUcxpP6NRfbt98upJmrLD1I6xJQMkwiAIAgCAIAgCAIAgCAIAgCAIAgCAIAgCAIAgCAIBhXrKilnYKo3JYgADvJkN21LRjKT3Yq7OTzXp/Qp3FFTVbt9FPeRc+6YZV4rQ69DYtaedT4V5v34nKZh02xlXZXFMdlMWP8xufdaYJV5M61HZGHp6q/XP6ZIoa9V6hvUdnP67Mx+ZmNtvU6EaUYK0VborGGiQW3UNEDdQKeHugbpiUHNb/wATj7jBDhfj9EaatEH0S6n9rUPcRf5wVUGtTZh6dZd6dVT3BzSb/dYfOSr8CkraST8VctKHSXGYcjXrX9sXB8HXj75ftJxNeWEoVVon0/D/AAdNlP4ReVZLj9Jd/u/sZljiOZzq+xov9t27mdrlWc0cSL03B7jxmxGalocavhKtB2miwljWEAQBAEAQBAEAQBAEAQBAEAQBAEAQBANWJrimpYgkDc2FzbmbCQ3YvCDnLdRymddOaS0QcMQ9Rr2DAjQBzYdvYJgnXVvhOxhdjVJVGq2UVy49DgszzStiTetUZ+wbBR4KLC/fa81ZTlLU9FQwtKgrU429fPUhgSDOfYIPsA+2gC0kg+2gHzTAMSsgkxNMQDHcbAmx5cj7II3VqayqE9e6n9JRf3i4kZENNLJXJVClVp9elUDW3vTYhh4jY/K0srrNGJqEvhkrddPx9zs+inTliwp4si32ah2IPY1tiO/75sU6/CRx8fsdW36Cz5fj8HoKMCAQbg7gjgQeBm0ecaadmZQQIAgCAIAgCAIAgCAIAgCAIAgCAUuPzx6RI/F349VmYBWANmYEXtbbY2veU3nyN+jg41EnvrvtquS4X8LnD/i+Nx1WoyltLnSx1MtLSvBP1gPA8zzmq1OUn7R3+0wmDpxjLVZrK8r8+7zRcYHoZSTesxqHsXqL8tz7xLxoric2vturLKkt1eb/AAWObdGqD4dlo0kV7HSwG4YcLnja4t7ZklSjayRqUdo141VOcm1xXd0PN6eBqmw8lUuRe2hr/d3Gam5Lkes/U0t3e3lbqjUKZvaxvwtbf3SLGXeVrmSABgCRxA+cLUrNvcbXInY3CBGYaz3cN5lcUjUo4hzinY+9GqIqFtZtYHkG+UinnqXxlRwS3Ua8wolEBtxa17crG244eHdIaIhWvUt3e/8AJDvKG2IAtAMWEglGl5BdFXicVoN1490kyOGWhuoY0t6QNzvvz7784aKqLSzR6T+DzPztQdrqT1L8VJ5X7D95HbNmhP8Aizzm2cCv3orPj3noU2jzQgCAIAgCAIAgCAIAgCAIAgCAIBoxdJSOsoI7xfj4yGWjOUX8LsZ01AUBQAALADYCOBDbbuyHiVlWSfMM/IyUQZYdQS1NwCPSAIBHeN/83kkqTi7p2K+t0OwjAjQygm50VHXxFweH95Tsom8tqYlfyv4Il5jl9NMM6pSQBaZ0iwFtK7b8bi0mUUo5IwUq05VU5Sebz8TxPE5hVYm9Qn2Cc51JHt6dCnGySNvRzEuGIWqyXB3Gk/JgYhJ8ycVSg45xT8/sZ1cQTSXUzt17AEiw23Nrcdu2Wi7rMw1KajVVktDNLHhBmBEEi8A+EwSQsZVsJBmgigxbljpFrbEnxGwv2AffJ0IV6s7LQv8AAYH8j5Q8Fdh49RNh7b+6WzMleoo1OzXFL1ZLyXEmm+oezuPFT7DaRF2ZrYimpwsz3am4YAg3BAIPaDwnRPnrTTszKCBAEAQBAEAQBAEAQBAEAQBAEA+MtxaAacO3I8RtKkmOJSGCvBsZVEm+s3Bxy4+HP5SxBYq1xcSxByv4QMfVpUQtNrB7q3G9rX2N9uHzmCvJqOR1dk0adSq3NaZnlFWgtjcfITQZ7GDMcGFB4D3CIl6mhc5VQR6i0yLqxW+w2ueVuEyQ+axo4qTVJz4pMuMZ0RqqCypqA50m1kfwNY+4mZ5UWjnYfa9OdlJ265fVX9Cn/FSb2INuP2SD2Mp3Hjw75isdJVVl78n7ZGZbSpmTua2MgsijzXEW2lkiZSsrIh4KnuAT3k/fJveVjdw8Nxe9S4pVy/cBwHLu24X7+ctNlJxUWTMMlgdtyLe08BMSNao0e6ZfRKUqaHiqIp8VUA/dOklZHz2tNTqSkuLbJEkxiAIAgCAIAgCAIAgCAIAgCAIAgEesLMD27f2kMGx9xBJV4gWMoSbMM99pKIJOXvsUP2eHgeEsiDnPwg09SUx+t/4mYcRojrbIlapLp90eZYxLXmi0etpu5CotaQjNIv8Ao1vVQ9j0/m4mWHzI5uOdqUl3P0PW8r9GdE8QY5pk9LEDrLZxwdbBh7eY7jcGVlBSNihiqlF/C8uXD336nAYzoxXp1hT8n5ZWDEOvUsFte54K2443B7ZrOk07anoae1KU6e9fda4a/wCV0zKfG5YUYrwYb6H6r28Dx9l/dvMbgdGliVNKXDms1796lXkOQfjWMVSLovWbbbuB/wA5S1KO9Iw7RxPY0bp5vQt/wgZVh6VWmlCmFqFSX07DTeykjgCSG9xmSpGMXdItsHFV50purK8U0lfW/HPloUdNFpix4zWlK50pzcnc7ToD0dNZhiKqkU1IKAi2thz71HzMz0Kd/iZ5/a2PUI9jB5vXuX5PTJtnlxAEAQBAEAQBAEAQBAEAQBAMHqASGwR3rMpvxHZFySSjgi4kkCqlwRANVBrj/PbKkkTGU5VkoiU2sYQJbPpZX5cD4GXRBXdLFuKX7f8A4tMVbRG9s92lLp90eX5wtifbNJnr8O7xRTiVNo6TomOuP26P9RZlp6nK2i/gfSXoz1nKvRnQPGE6AIBFx+XUq66atNXH6w3HgeI9khxT1MtKtUpO8G0U+T5RSwxqGkDYtYXNzfhseyVhBR0MuJxVSvbfOfzLoPia9Z6j1aXWJtu5sv2VtbsmGVKUnds62H2tRoUVTjF5dM3xLDKfwd4emQ1Ymq3Gx6qX7xe7e027paOHitTXr7ZrzVofCvr5nYqoAAAsBsANgB2TOcdu+bPsAQBAEAQBAEAQBAEAQBAEA+MeyARKqmUZYxV+RhMGKsUNx6J4iSiCejAi4liDQ40t3H7+chkjEJcSGCqdbGUJJNLrKRLkFVnD6lpA8VqBT/K1j7pSrojdwPzS/wCP3R5vnvpN4maTPX4b5UUkqbR03RD0h+8of1VmSnqjlbS+R9JejPWMq9GdA8aToAgGjGVdK7cT1R4nnBKNFCl1gvJBc+PKAToIEAQBAEAQBAEAQBAEAQBAEAQBANHlrMQfZI0BsdbwCFVS0oWPitJTIPtOoUP6vPukgl1RqW48RLEHym1xKklJneY0cOL1agXsHFj4KNzMcpKOpmo0KlV2grnHYvp2xNsPTsP06m59ijYe0nwmCWJ/pOtR2RxqvwX5LLC4lqihmYtepSa571cEWGwsR85ZSco58ynYxpVGoq3wv1Rx+fDrt4mYGejwvyopJU2zpuiHpD95R/qLMtPVHJ2n8j6S9Ger5V6M3zxpOgCAQaranJ+ylx7ef+d0EkjCpZbnidz7eHygg3QBAEAQBAEAQBAEAQBAEAQBAEAQDXWpBhY+w9kA00apU6W4/f3iV0JNtVLiGCBUFjKEn1XlkwZUqnkz+qflLIgjZo7qQFfTTbiV9LrdhPAfPfiJjqNrNGxhowk3dXZ590gy/S7XuTe9ySSfEncznTvfM9PhZJwVtChKWlDbOo6L1i1Mqfs1aXzD/wBptUXePijk4yNqt+cZfYoukA67eJlJHXwnyIohKm4dP0P9MfvKP9RZlp6o5O0/kfSXoz1bKvRm+eNJ0A1YirpUnnwHieEAjJS9FP4m8BBJOggQBAEAQBAEAQBAEAQBAEAQBAEAQBANdekGHfyPZANFGqQdLcf83EroSZV6V5DQRBZbSCxsQyUyCPjQAhDHqdp+z3w1dWZMJOMk1qc9nmHLpqPpDqt4iaFWJ6DB1EnZaPNHFYqnYzXOumXXRL/qfvKH/smzQ0fgc3HfNHpL7FV0j/ON4mRI6WD+RFAJU3jp+h3pr+8o/wBRZlpao5G0/kfSXoz1bKvRm+eOJsAi1TqcDku58T/8++CTZhhe7dvDwHCCDfAEAQBAEAQBAEAQBAEAQBAEAQBAEAxdwOMAI4PAwDCvRDDv5HsgGqjVt1W4/wCbiVJFeleQ0CszDGJh0apVYIii5Y/5ue6VvYyU6cqklGKu2ePdJOnVTF1bKNOGU2CHi/6z9/YOXjvMUpbx6nBbNjRjd5y58u5HddGceMRQHW1G3kyTxuB+TJ7yu1+ZUmUkro0KtN0KrjbvXR6/X1KLOMNpJE02rM61Ke8iV0T/AOp+3Q+95sUNH4Gnjvmj0l9ir6S/nH8TEtTo4P8AbRz4lDdOn6Hemv7yj/UWZaWqOTtP5H0l6Hq2VejN88cTKr6QSeUAhop0gfac7+3cwSTQLQQfYAgCAIAgCAIAgCAIAgCAIAgCAIAgEV628pcmxjYHcbHukgzWuR6QuO0f2k3BlVQOLg7jgZJBGq49aSMap0hePt2AHaSdgJVu2peEJTkox1PGfwi5jXxVSzqUpKepTv8A72txf5DgOZOtKd2ev2bg6dGF1nJ6v7Lu9TiStpU6lrHSdBM38hiQjGyVbUz2Br/km9jWHgxllnkc/aNHfp761jn4cV5eh6H0gw+oBwOPHuI4ia1RcTRwk/4kDoytjV/aof8Ac8vQ0fgMd80OkvRFV0m/OP4mJanRwX7aK/E4Wl5IOGVW0L1C/XZroCwRhexBc3F1sg3uSBDStcyQq1O0cGrq7ztklnxWXLJ5591yz6Hn8ov7yj/UWXpao1Np/tvpL0Z6dgi3abTePH2PuZ43SN9+fukkWMcpzinWex6r2sFPA9tjALmCBAEAQBAEAQBAEAQBAEAQBAEAQBANWIrKoGo2BNv890hg1mmCAQQQdwRuCDwIMixNyO6kSpIWrJuDMEcQbHukkGnMMOtZCtVQR22uP/kOzyZaE5QlvRdmcNnmU7eTqbjhTqH+m57ew85rVIWPRYLGKXxR14r7ru9DzfOMsamxBFiJjuehpzVSN0VBFpJLXM9k6OZh+OYVWJ6xBDd1WmAH/mBVv4omt5e9TzU4PD1nHl6PTy0NeVUtLVfGj/3n+8pR4+BkxTu4f9vQoOk351/ExLU6eC/bRqx61Bh1LUS6lKYFYVLqgY02CtTF9DDSFvcA6idN2Ml33dCtJwddpSs7v4bZvVXTyus76PRK9kWfQLDa3YkbLY+2/V+6/sl6Ebs09tVdyCS1fpxPSqQ0rebp5Y5zPMVfaQDTkWH1NeAdzQJKi8kqzOAIAgCAIAgCAIAgCAIAgCAIAgCAQM3y8VlXtUll3IFyrLcgcdnOx2gFLTSvQdQh6l1U6iDcLTfVUqXt9ojZNzpUbAbQCyyrNlxG2kq2lWIt+kitftA61he17G20EkmtQ7JVokjG4kEmynVk3II+aYek9Ni9goBLX4WG5v2Wte/KLXyL05TjNOGvA8+xuGTEIN732pubXP8A+dTsfv5zXqU3Fnp8NiJQeatzX3Xd6HBZrlzU2IItKLM7cZKaui8/BxmhpVzRJ2q2K91RLlf5lLL3nT2SVyOXtOj8Kqcsn0f4dn5nolWiAXYcG8kf94iC18Dkyk3uJ8N70OQ6RPpquRbiwsb2INwQbEGxBI2IO+xExy1O3g1ekl0IeKpUWQv+K1aWkU1NSnUFRLlFIDK2/MH0r7i+5tJaVtCac6qnu9opXu7NWdrvRr8W5ZK53/QfK/JYdLizP+Ub+L0R7Bb23m3RjuxPNbUxHbYh20WS+/1LvMa2lZkOacfiqmt4B1OR4SwHfBJ0IklBAEAQBAEAQBAEAQBAEAQBAEAQBAEAwqUwwsReAVuJyv0ijMurdtB0s2wXdhvewAvxHIiRYFSiVaGnSSFQWILWBFyRdNOm5Z92FrKvHiIBNwucU6i6qgNP0t2Vwtk9IsWUaLcDfa+wJkWJJjUeY4StiThPwl5wURcMh61TrVLckB6q/wARHuU9s2MPHPeZ1tlYffn2r0WnX+xxWXZi1E8NSnZkJ2Yf8EcQeRmadNTVmdyrQU81k1o/f1Rf4nDpiqYINydkY2BJHGnU7Kg9x4icqrScHYxUK7pyafiuXeu5/Q4rG4R6LhlurKQwPMFTcH3iUTOu92rCzzTPWMtzAYjCiqNgwptb9E6wKiexg3stLrR++J5SdN06yg9VdfR2fijlukv51r7i57ufbymGWp3cF+0rErK8rNdqSsMSE0L+cVKlLyYKuUSoCPJ3sNiCSNjblkhDeavc08TilQjNxcb3el1K+au1xtnxsmemUV0rebh5Uoc7xUAq8poa3vAO6y+lYX9kkhkuCBAEAQBAEAQBAEAQBAEAQBAEAQBAEAQBAMKtENxEAqq+UANrXc7XFzvZtW44G5AJ5m3GRYFOlavhUNzrCqg3uAdKAMxG/k11dlzuW3tYiUm3ZHDZvT/Gar1CbsxDbbgA3CqCOQ0leXo98zxmkrHqMFVpxgqceBS4jBFZkUjpJpn3Lsc1FjtqRrB0vbUBwIP2WHENy8LiROmpqzMNajvq6yktH74c0dBjsGmKQMp1Eg6H4a7cVYfZqDmPbOXUpuLMOHxDpuzy5rl3ruY6El6a4miw6o8nUHcS6q49tl90Rd4sptKEXVp1Vxuvo7fcj9Jvzr+JmGWpu4L9tHY9CsFakjkU7sqAMisCUVRYPfiwJbcbTboxtG55zatXerOCvZN5N8e7utY6PHVdKzKcs43Mq2prQC96P4SwB5mCTqkWwtJKGuvXCWvwJtclRbYm+5HZy3gEb/WMNoL/AIxR0BtBfyqaQ2x0lr2BsRt3iAZ/6nSuAaiDUyol6iflCyhgE3uTY8OPPhvAIGU9IKVe7Cvh9Bq1KCBaiszPTa1r6rFiOtpAvZl7YBYUsyouXC1qbFL6wtRSUsSDqAPV3Vhv2GAZ4PGU6y6qVRKi3tqRlcX7LqbcxAN8AQBAEAQBAEAQBAEAQBAEAQBAEA1V8OrizC8A57H9GramoN5NmBB0gWOxALLwNr8RYwbNPEyjk8/XzOPzXKjTvqQU9ibjylamzDgL7NTLX59njJUmjp4fGv8Ai79z1KLEYENw56iO9VNtW3I7TLGodajioVNDTgqz4djsWptbWl7XtwZT9lxyPsOxkzipqzLVqXaZxyktPw+5nYZVpZatRTq1U1s4Fg4FVOI+y4OxH95oOm4XTOXWm7wi8rPTlk/o+DKTOKIfEaSQAW3JNgFvdjfuFzNfd3pWOnSrKjhnUfBf4+p3eT5vhAoRK1MBQFALAbDYDeb6VlY8hObnJylq8z5nOJ22O3dBU57B0i9SAd3ldCw8PvkhlhBUqukeXPiKWhNN+v6RIHWpVEHAHm4+cAj1MkJxdOtanoRaQ/WBppi0uBa3DEKOPDV7QIFHo/XpkGmKYcVLq4qMuikfJak0eTIcEUx1draVsRxAEyjkbiqrkqAEzBdSk6lOLr0qlMrtyWmb77G3HjAK6n0bxBpkMKHlFRVpsSxpqtKojJQSmFBSiwpKWOpmJNt1VQAL3IsE9IOagXWxBL6tb1CFALOdKhewKosAO+wAtIAgCAIAgCAIAgCAIAgCAIAgCAIAgCAaa+GV+IgHP4jo0qFmogLq4gDqnck3Xhck8Rb2wbdLFyg/iz9fP8nPZjkqn0l0Ht4ofb9nwMlSaOzh8apaO/r76GzollRp1K1N7hHp8AdiQy2YcryZtSVjDtKrFxhUjqmQc26O19ZYeTYE/paTbwYbe8zTVOUZXJeNw9ag6Urrwvn4fgoMwyhqZswt7iPeNpsnDasRaVWrS9ByB2Xup9hgg7HoZmKVmKsNNQC9uTDmR/aAj0PBkFARJKs3QDTjMUlJGqVGCoouSeX9/CQ2krsvTpyqSUIK7ZrwGYU66B6bXUkjcMpuDYgqwBG/dCknoTVozpvdkvv9VkSbyTGNQ7R74JsxrHaPfAszCtXVFZ2ICqCzHjYAXJ27hIbtmTGEpSUUs3kUy9LsIQxV3YqLlVo1tXpKuwKbm7LtyvKKrF6G5LZ1eNt5JJ8d6NuL59zLtKgPy2Ox35EdsyGlZkcZjSK1GD3FIsHKgnSVUMw2G5APK/ZxkbyMjozTimrb2njl7uRE6QUGprUQu6PUFJStKoTqPdpuF/W4SqmmroyTwlSE3Cdk0r6r3fu1LQMO0S5r2ZAxGdUKdQ0nezqhqkFXtoUXJ1Wsdgdgb7Srmk7MzwwtWcO0irq9tVq+7U3ZdmNPEIKlJroSQCVZbkGx2YA8QZMZJq6KVqE6M3CazXR+hJ1jtHvkmOzGodogWYvBB9gCAIAgCAIAgCAIAgGmvhVfiIGhz+Z5AbHRsOwX0+4br4r7oNuGLelTNfX+/icxVwdak1zUqBeBUuxB/ZY8D3GDYcKdWP8A89feq/BqzXB1dH5xjbY73B5g+0TTqTlHiZ8PRp1NUVGDwpfUGWoxFreTp6yb9u4A8Yp4hvVXJxOzYRs4NLq/bMMN+RrbgqwuN7A7i3LuMTxHCxejstK1Ryuuh6n0cxetBfn942b/AIPtm1CV43ONXp9nUcS5ljEcx+EcH8Sa3AOl/C9h8ysw1/kOrsVpYtX5MqcdgaNbMaaoNvJszFDpJqU6jsQTz6y/5xlWk6iNmlUq0sFNt53Xfk0vsygTUMPUrO4Hl0qKwRmFWoy1kJd7oVFtQG/EG3PbEvlu/eZ0JfFiI0oLJNNPJpLdeSXfa/XMzqYcBRTOkqMYq2pjSgDINQQAnSPbyk/krvPOWafZPXXJ8WY5FgvKlEA3qYeuOZ3DVNG3cVU7cx2yIRvZdzLYus6e9NvScH9Fc67oFQWrhmZqa2cLRIIuHSkgTcHY3u0z0c43OPtZuGI3U9Lvo27/AIOdxOHQ4XMGKqWXEkKSBdQ1VdQB5XsPcJhfyy6nThJrEYZJ/wAPszTXpAYhnAsy18HYi4tqUk+3Ybw18XiiaUn2EVw3KnqdH0RpKuFxlgB+UrDYW2VBpHgLmZaXyvqzm7Rbdelf+mJR+VQ4DBJcaxXD25hWq1wD7Sp90xprciu/8nRnGSxlaXBwa8VGP5MMmQLjKbJsxxddDY26lluLdm7RH5/FjENvDSUtOzh55lr01wD1cSCmrq00VioJsrjElibcBamRvt1gOcvVi3LL3qamzcRGlQtLjJ26rct638DnA2qiurhTwtSpTv8AZc4tgaink1ri/YJh/j4fc6iSVV21dRJ963NH3EiuL12LABzicKxG3pFWLn3kyz+bxRgp/srd07Op5XVjHEYQKldOqzpVSrubriKdqxB73AZmuN7AjisNZNe3qIVHKUJO6UouL/2P4VfuT+FcuPEscs1VcX5ZWVVSphlBcsank6iaUpqFU7Mtib2F95aOcr9DXrvs8Mqdr3U76JXTzfVPJeR6RNo84IAgCAIAgCAIAgCAIAgEfEYNXvccfn4jnBKbTujnszy/yYtbq+jt2fY92490168Lq50MHXe9Z9fycLmeHsSJoNHpaUk1ci5dlz1jamm3Njso8TLQhKWhjxOKp0V8T8OJ6BlLigKdIHW9wdu/0iewW/4nSpx3Y2PKYir2s3PQ62XMBrxFBailHUMrCxVhcEdhEExk4u61IdDI8OjI6UUVqY0oQLaQdV7fzt/MZG6uRkeIqtNOTs9c3n15g5Hhvyh8hT/K+n1R1t9W/wDF1vHfjG6uQ7erl8Ty0zeXTl4GsdHMIOGHpixDbLYXXgbDaRux5Fv1NbTfl5swqdHKGn8kvkXAbTUp7OmriVJvx/5jcRMcVVTvKTkuTbafVcSXlGXJhqS0kuQt9za5JJJJsAOJPASYpJWRStVlVm5y1ZoHR/DBXXyKaahUuN+sVJKk78iT75G7HkT+prXT35ZaZvLpyPh6O4Xf8gm5UnY7lb6fdcxuR5E/qa39cvNkijldFFqKtNQtUsXAGzFtmv75NkUdWo2m5PLTN5dORFXozhALDDpa4bgeK3sePeZG5HkjI8XXefaS/wDTNWT9GaOHqPV9OozMwZ1TUmq+oKQBtufee0yIwUcy1fGVK0VF5JJKyvZ20ur6ljVy6k5dmQE1E8m5/STfqnu3PvlrIwKrNJJSeTus9HzXf3kf/QMLZF8hTIQlkBUHSSbm1+0gG3cI3VyL/qKrbe+88nm8+vM+4nIsNUc1HoUy5IJYr1rrw39g9w7BDinwIjiKsVuxm0uV2YN0dwpDA4enZmDt1Ruw1Wbx67fzGRux5ErE1k01OWWSzeRv/wBJoeUWr5Gn5RQFVtIuABYW8Bt4SbK9yvaz3XDednwvl5E2SYxAEAQBAEAQBAEAQBAEAQCPjaYI3FxzHdz/AL+yCU2ndHIYuhQLnRTao3gxHz2mHsYX0Nv9bWtbe8siZhcmrVLavya9g4/2HsEyKKNeVRsvsvyunRHVG/MncmWMZNgCAIAgCAIAgCAIAgCAIAgCAIAgCAIB+RPPDMfWGL+JrfVAHnhmPrDF/E1vqgDzwzH1hi/ia31QB54Zj6wxfxNb6oA88Mx9YYv4mt9UAeeGY+sMX8TW+qAPPDMfWGL+JrfVAHnhmPrDF/E1vqgDzwzH1hi/ia31QB54Zj6wxfxNb6oA88Mx9YYv4mt9UAeeGY+sMX8TW+qAfR0wzH1hi/ia31QD6OluPHDH4v4mt9UA+eeGY+sMX8TW+qAfPPDMfWGL+JrfVAHnhmPrDF/E1vqgDzwzH1hi/ia31QB54Zj6wxfxNb6oA88Mx9YYv4mt9UAeeGY+sMX8TW+qAPPDMfWGL+JrfVAHnhmPrDF/E1vqgDzwzH1hi/ia31QB54Zj6wxfxNb6oA88Mx9YYv4mt9UAeeGY+sMX8TW+qAPPDMfWGL+JrfVAHnhmPrDF/E1vqgDzwzH1hi/ia31QB54Zj6wxfxNb6oA88Mx9YYv4mt9UAeeGY+sMX8TW+qAPPDMfWGL+JrfVAP/Z"/>
        <xdr:cNvSpPr>
          <a:spLocks noChangeAspect="1" noChangeArrowheads="1"/>
        </xdr:cNvSpPr>
      </xdr:nvSpPr>
      <xdr:spPr bwMode="auto">
        <a:xfrm>
          <a:off x="1933575" y="2276475"/>
          <a:ext cx="171450" cy="180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33</xdr:col>
      <xdr:colOff>152400</xdr:colOff>
      <xdr:row>110</xdr:row>
      <xdr:rowOff>0</xdr:rowOff>
    </xdr:from>
    <xdr:to>
      <xdr:col>34</xdr:col>
      <xdr:colOff>390525</xdr:colOff>
      <xdr:row>110</xdr:row>
      <xdr:rowOff>381000</xdr:rowOff>
    </xdr:to>
    <xdr:pic>
      <xdr:nvPicPr>
        <xdr:cNvPr id="10349" name="Picture 2" descr="rId24"/>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24707850" y="118919625"/>
          <a:ext cx="8382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152400</xdr:colOff>
      <xdr:row>110</xdr:row>
      <xdr:rowOff>0</xdr:rowOff>
    </xdr:from>
    <xdr:to>
      <xdr:col>34</xdr:col>
      <xdr:colOff>0</xdr:colOff>
      <xdr:row>110</xdr:row>
      <xdr:rowOff>381000</xdr:rowOff>
    </xdr:to>
    <xdr:pic>
      <xdr:nvPicPr>
        <xdr:cNvPr id="10348" name="Picture 10" descr="rId25"/>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24707850" y="118919625"/>
          <a:ext cx="4476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114300</xdr:colOff>
      <xdr:row>110</xdr:row>
      <xdr:rowOff>0</xdr:rowOff>
    </xdr:from>
    <xdr:to>
      <xdr:col>34</xdr:col>
      <xdr:colOff>0</xdr:colOff>
      <xdr:row>110</xdr:row>
      <xdr:rowOff>371475</xdr:rowOff>
    </xdr:to>
    <xdr:pic>
      <xdr:nvPicPr>
        <xdr:cNvPr id="10347" name="Picture 11" descr="rId26"/>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24669750" y="118919625"/>
          <a:ext cx="485775" cy="371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123825</xdr:colOff>
      <xdr:row>110</xdr:row>
      <xdr:rowOff>0</xdr:rowOff>
    </xdr:from>
    <xdr:to>
      <xdr:col>34</xdr:col>
      <xdr:colOff>9525</xdr:colOff>
      <xdr:row>110</xdr:row>
      <xdr:rowOff>381000</xdr:rowOff>
    </xdr:to>
    <xdr:pic>
      <xdr:nvPicPr>
        <xdr:cNvPr id="10346" name="Picture 1" descr="rId27"/>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24679275" y="118919625"/>
          <a:ext cx="48577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247650</xdr:colOff>
      <xdr:row>110</xdr:row>
      <xdr:rowOff>0</xdr:rowOff>
    </xdr:from>
    <xdr:to>
      <xdr:col>34</xdr:col>
      <xdr:colOff>0</xdr:colOff>
      <xdr:row>110</xdr:row>
      <xdr:rowOff>381000</xdr:rowOff>
    </xdr:to>
    <xdr:pic>
      <xdr:nvPicPr>
        <xdr:cNvPr id="10345" name="Picture 2" descr="rId28"/>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24803100" y="118919625"/>
          <a:ext cx="352425"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33</xdr:col>
      <xdr:colOff>200025</xdr:colOff>
      <xdr:row>110</xdr:row>
      <xdr:rowOff>0</xdr:rowOff>
    </xdr:from>
    <xdr:to>
      <xdr:col>34</xdr:col>
      <xdr:colOff>400050</xdr:colOff>
      <xdr:row>110</xdr:row>
      <xdr:rowOff>381000</xdr:rowOff>
    </xdr:to>
    <xdr:pic>
      <xdr:nvPicPr>
        <xdr:cNvPr id="10344" name="Picture 3" descr="rId29"/>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24755475" y="118919625"/>
          <a:ext cx="800100" cy="381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29</xdr:row>
      <xdr:rowOff>285750</xdr:rowOff>
    </xdr:from>
    <xdr:to>
      <xdr:col>5</xdr:col>
      <xdr:colOff>942975</xdr:colOff>
      <xdr:row>29</xdr:row>
      <xdr:rowOff>981075</xdr:rowOff>
    </xdr:to>
    <xdr:pic>
      <xdr:nvPicPr>
        <xdr:cNvPr id="10343" name="Picture 457" descr="rId30"/>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6943725" y="34042350"/>
          <a:ext cx="8477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12</xdr:row>
      <xdr:rowOff>200025</xdr:rowOff>
    </xdr:from>
    <xdr:to>
      <xdr:col>5</xdr:col>
      <xdr:colOff>952500</xdr:colOff>
      <xdr:row>12</xdr:row>
      <xdr:rowOff>895350</xdr:rowOff>
    </xdr:to>
    <xdr:pic>
      <xdr:nvPicPr>
        <xdr:cNvPr id="10342" name="Picture 459" descr="rId31"/>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943725" y="13877925"/>
          <a:ext cx="85725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14</xdr:row>
      <xdr:rowOff>76200</xdr:rowOff>
    </xdr:from>
    <xdr:to>
      <xdr:col>5</xdr:col>
      <xdr:colOff>962025</xdr:colOff>
      <xdr:row>14</xdr:row>
      <xdr:rowOff>771525</xdr:rowOff>
    </xdr:to>
    <xdr:pic>
      <xdr:nvPicPr>
        <xdr:cNvPr id="10341" name="Picture 460" descr="rId32"/>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7077075" y="16287750"/>
          <a:ext cx="7334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88</xdr:row>
      <xdr:rowOff>200025</xdr:rowOff>
    </xdr:from>
    <xdr:to>
      <xdr:col>5</xdr:col>
      <xdr:colOff>933450</xdr:colOff>
      <xdr:row>88</xdr:row>
      <xdr:rowOff>952500</xdr:rowOff>
    </xdr:to>
    <xdr:pic>
      <xdr:nvPicPr>
        <xdr:cNvPr id="10340" name="Picture 462" descr="rId33"/>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6962775" y="95621475"/>
          <a:ext cx="819150"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43</xdr:row>
      <xdr:rowOff>200025</xdr:rowOff>
    </xdr:from>
    <xdr:to>
      <xdr:col>5</xdr:col>
      <xdr:colOff>923925</xdr:colOff>
      <xdr:row>43</xdr:row>
      <xdr:rowOff>981075</xdr:rowOff>
    </xdr:to>
    <xdr:pic>
      <xdr:nvPicPr>
        <xdr:cNvPr id="10339" name="Picture 463" descr="rId34"/>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7000875" y="48139350"/>
          <a:ext cx="77152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39</xdr:row>
      <xdr:rowOff>219075</xdr:rowOff>
    </xdr:from>
    <xdr:to>
      <xdr:col>5</xdr:col>
      <xdr:colOff>1028700</xdr:colOff>
      <xdr:row>39</xdr:row>
      <xdr:rowOff>1123950</xdr:rowOff>
    </xdr:to>
    <xdr:pic>
      <xdr:nvPicPr>
        <xdr:cNvPr id="10338" name="Picture 464" descr="rId35"/>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6886575" y="44043600"/>
          <a:ext cx="9906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40</xdr:row>
      <xdr:rowOff>219075</xdr:rowOff>
    </xdr:from>
    <xdr:to>
      <xdr:col>5</xdr:col>
      <xdr:colOff>1000125</xdr:colOff>
      <xdr:row>40</xdr:row>
      <xdr:rowOff>1123950</xdr:rowOff>
    </xdr:to>
    <xdr:pic>
      <xdr:nvPicPr>
        <xdr:cNvPr id="10337" name="Picture 465" descr="rId36"/>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6896100" y="45310425"/>
          <a:ext cx="9525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41</xdr:row>
      <xdr:rowOff>238125</xdr:rowOff>
    </xdr:from>
    <xdr:to>
      <xdr:col>5</xdr:col>
      <xdr:colOff>952500</xdr:colOff>
      <xdr:row>41</xdr:row>
      <xdr:rowOff>1000125</xdr:rowOff>
    </xdr:to>
    <xdr:pic>
      <xdr:nvPicPr>
        <xdr:cNvPr id="10336" name="Picture 466" descr="rId37"/>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7019925" y="46596300"/>
          <a:ext cx="7810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63</xdr:row>
      <xdr:rowOff>295275</xdr:rowOff>
    </xdr:from>
    <xdr:to>
      <xdr:col>5</xdr:col>
      <xdr:colOff>990600</xdr:colOff>
      <xdr:row>63</xdr:row>
      <xdr:rowOff>1057275</xdr:rowOff>
    </xdr:to>
    <xdr:pic>
      <xdr:nvPicPr>
        <xdr:cNvPr id="10335" name="Picture 470" descr="rId38"/>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6877050" y="68808600"/>
          <a:ext cx="962025"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64</xdr:row>
      <xdr:rowOff>238125</xdr:rowOff>
    </xdr:from>
    <xdr:to>
      <xdr:col>5</xdr:col>
      <xdr:colOff>971550</xdr:colOff>
      <xdr:row>64</xdr:row>
      <xdr:rowOff>942975</xdr:rowOff>
    </xdr:to>
    <xdr:pic>
      <xdr:nvPicPr>
        <xdr:cNvPr id="10334" name="Picture 471" descr="rId39"/>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6924675" y="70018275"/>
          <a:ext cx="8953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65</xdr:row>
      <xdr:rowOff>152400</xdr:rowOff>
    </xdr:from>
    <xdr:to>
      <xdr:col>5</xdr:col>
      <xdr:colOff>990600</xdr:colOff>
      <xdr:row>65</xdr:row>
      <xdr:rowOff>828675</xdr:rowOff>
    </xdr:to>
    <xdr:pic>
      <xdr:nvPicPr>
        <xdr:cNvPr id="10333" name="Picture 472" descr="rId40"/>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905625" y="71199375"/>
          <a:ext cx="933450"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155</xdr:row>
      <xdr:rowOff>180975</xdr:rowOff>
    </xdr:from>
    <xdr:to>
      <xdr:col>5</xdr:col>
      <xdr:colOff>962025</xdr:colOff>
      <xdr:row>155</xdr:row>
      <xdr:rowOff>942975</xdr:rowOff>
    </xdr:to>
    <xdr:pic>
      <xdr:nvPicPr>
        <xdr:cNvPr id="10332" name="Picture 474" descr="rId41"/>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6915150" y="172716825"/>
          <a:ext cx="8953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126</xdr:row>
      <xdr:rowOff>133350</xdr:rowOff>
    </xdr:from>
    <xdr:to>
      <xdr:col>5</xdr:col>
      <xdr:colOff>962025</xdr:colOff>
      <xdr:row>126</xdr:row>
      <xdr:rowOff>952500</xdr:rowOff>
    </xdr:to>
    <xdr:pic>
      <xdr:nvPicPr>
        <xdr:cNvPr id="10331" name="Picture 476" descr="rId19"/>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924675" y="138017250"/>
          <a:ext cx="88582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109</xdr:row>
      <xdr:rowOff>123825</xdr:rowOff>
    </xdr:from>
    <xdr:to>
      <xdr:col>5</xdr:col>
      <xdr:colOff>952500</xdr:colOff>
      <xdr:row>109</xdr:row>
      <xdr:rowOff>847725</xdr:rowOff>
    </xdr:to>
    <xdr:pic>
      <xdr:nvPicPr>
        <xdr:cNvPr id="10330" name="Picture 478" descr="rId42"/>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6915150" y="117776625"/>
          <a:ext cx="885825"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11</xdr:row>
      <xdr:rowOff>209550</xdr:rowOff>
    </xdr:from>
    <xdr:to>
      <xdr:col>5</xdr:col>
      <xdr:colOff>1009650</xdr:colOff>
      <xdr:row>11</xdr:row>
      <xdr:rowOff>904875</xdr:rowOff>
    </xdr:to>
    <xdr:pic>
      <xdr:nvPicPr>
        <xdr:cNvPr id="10329" name="Picture 479" descr="rId43"/>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6905625" y="12620625"/>
          <a:ext cx="952500"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3</xdr:row>
      <xdr:rowOff>238125</xdr:rowOff>
    </xdr:from>
    <xdr:to>
      <xdr:col>5</xdr:col>
      <xdr:colOff>933450</xdr:colOff>
      <xdr:row>3</xdr:row>
      <xdr:rowOff>923925</xdr:rowOff>
    </xdr:to>
    <xdr:pic>
      <xdr:nvPicPr>
        <xdr:cNvPr id="10328" name="Picture 480" descr="rId44"/>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6943725" y="2514600"/>
          <a:ext cx="8382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8</xdr:row>
      <xdr:rowOff>219075</xdr:rowOff>
    </xdr:from>
    <xdr:to>
      <xdr:col>5</xdr:col>
      <xdr:colOff>904875</xdr:colOff>
      <xdr:row>8</xdr:row>
      <xdr:rowOff>981075</xdr:rowOff>
    </xdr:to>
    <xdr:pic>
      <xdr:nvPicPr>
        <xdr:cNvPr id="10327" name="Picture 481" descr="rId45"/>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6896100" y="8829675"/>
          <a:ext cx="8572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171</xdr:row>
      <xdr:rowOff>38100</xdr:rowOff>
    </xdr:from>
    <xdr:to>
      <xdr:col>5</xdr:col>
      <xdr:colOff>1047750</xdr:colOff>
      <xdr:row>171</xdr:row>
      <xdr:rowOff>781050</xdr:rowOff>
    </xdr:to>
    <xdr:pic>
      <xdr:nvPicPr>
        <xdr:cNvPr id="10326" name="Picture 485" descr="rId46"/>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7038975" y="192147825"/>
          <a:ext cx="8572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138</xdr:row>
      <xdr:rowOff>200025</xdr:rowOff>
    </xdr:from>
    <xdr:to>
      <xdr:col>5</xdr:col>
      <xdr:colOff>866775</xdr:colOff>
      <xdr:row>138</xdr:row>
      <xdr:rowOff>933450</xdr:rowOff>
    </xdr:to>
    <xdr:pic>
      <xdr:nvPicPr>
        <xdr:cNvPr id="10325" name="Picture 5" descr="rId47"/>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6972300" y="151895175"/>
          <a:ext cx="74295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124</xdr:row>
      <xdr:rowOff>257175</xdr:rowOff>
    </xdr:from>
    <xdr:to>
      <xdr:col>5</xdr:col>
      <xdr:colOff>1019175</xdr:colOff>
      <xdr:row>124</xdr:row>
      <xdr:rowOff>1000125</xdr:rowOff>
    </xdr:to>
    <xdr:pic>
      <xdr:nvPicPr>
        <xdr:cNvPr id="10324" name="Picture 6" descr="rId48"/>
        <xdr:cNvPicPr>
          <a:picLocks noChangeAspect="1" noChangeArrowheads="1"/>
        </xdr:cNvPicPr>
      </xdr:nvPicPr>
      <xdr:blipFill>
        <a:blip xmlns:r="http://schemas.openxmlformats.org/officeDocument/2006/relationships" r:embed="rId49">
          <a:extLst>
            <a:ext uri="{28A0092B-C50C-407E-A947-70E740481C1C}">
              <a14:useLocalDpi xmlns:a14="http://schemas.microsoft.com/office/drawing/2010/main" val="0"/>
            </a:ext>
          </a:extLst>
        </a:blip>
        <a:srcRect/>
        <a:stretch>
          <a:fillRect/>
        </a:stretch>
      </xdr:blipFill>
      <xdr:spPr bwMode="auto">
        <a:xfrm>
          <a:off x="6924675" y="135607425"/>
          <a:ext cx="942975"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26</xdr:row>
      <xdr:rowOff>85725</xdr:rowOff>
    </xdr:from>
    <xdr:to>
      <xdr:col>5</xdr:col>
      <xdr:colOff>1019175</xdr:colOff>
      <xdr:row>26</xdr:row>
      <xdr:rowOff>866775</xdr:rowOff>
    </xdr:to>
    <xdr:pic>
      <xdr:nvPicPr>
        <xdr:cNvPr id="10323" name="Picture 10" descr="rId49"/>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7038975" y="30041850"/>
          <a:ext cx="82867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110</xdr:row>
      <xdr:rowOff>161925</xdr:rowOff>
    </xdr:from>
    <xdr:to>
      <xdr:col>5</xdr:col>
      <xdr:colOff>990600</xdr:colOff>
      <xdr:row>110</xdr:row>
      <xdr:rowOff>914400</xdr:rowOff>
    </xdr:to>
    <xdr:pic>
      <xdr:nvPicPr>
        <xdr:cNvPr id="10322" name="Picture 11" descr="rId50"/>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6896100" y="119081550"/>
          <a:ext cx="942975"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xdr:colOff>
      <xdr:row>156</xdr:row>
      <xdr:rowOff>152400</xdr:rowOff>
    </xdr:from>
    <xdr:to>
      <xdr:col>5</xdr:col>
      <xdr:colOff>1038225</xdr:colOff>
      <xdr:row>156</xdr:row>
      <xdr:rowOff>962025</xdr:rowOff>
    </xdr:to>
    <xdr:pic>
      <xdr:nvPicPr>
        <xdr:cNvPr id="10321" name="Picture 12" descr="rId51"/>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6867525" y="173955075"/>
          <a:ext cx="1019175"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162</xdr:row>
      <xdr:rowOff>171450</xdr:rowOff>
    </xdr:from>
    <xdr:to>
      <xdr:col>5</xdr:col>
      <xdr:colOff>876300</xdr:colOff>
      <xdr:row>162</xdr:row>
      <xdr:rowOff>847725</xdr:rowOff>
    </xdr:to>
    <xdr:pic>
      <xdr:nvPicPr>
        <xdr:cNvPr id="10320" name="Picture 16" descr="rId52"/>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6915150" y="181575075"/>
          <a:ext cx="80962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163</xdr:row>
      <xdr:rowOff>200025</xdr:rowOff>
    </xdr:from>
    <xdr:to>
      <xdr:col>5</xdr:col>
      <xdr:colOff>952500</xdr:colOff>
      <xdr:row>163</xdr:row>
      <xdr:rowOff>914400</xdr:rowOff>
    </xdr:to>
    <xdr:pic>
      <xdr:nvPicPr>
        <xdr:cNvPr id="10319" name="Picture 17" descr="rId53"/>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6924675" y="182870475"/>
          <a:ext cx="87630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164</xdr:row>
      <xdr:rowOff>104775</xdr:rowOff>
    </xdr:from>
    <xdr:to>
      <xdr:col>5</xdr:col>
      <xdr:colOff>895350</xdr:colOff>
      <xdr:row>164</xdr:row>
      <xdr:rowOff>819150</xdr:rowOff>
    </xdr:to>
    <xdr:pic>
      <xdr:nvPicPr>
        <xdr:cNvPr id="10318" name="Picture 18" descr="rId54"/>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6934200" y="184042050"/>
          <a:ext cx="80962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101</xdr:row>
      <xdr:rowOff>171450</xdr:rowOff>
    </xdr:from>
    <xdr:to>
      <xdr:col>5</xdr:col>
      <xdr:colOff>914400</xdr:colOff>
      <xdr:row>101</xdr:row>
      <xdr:rowOff>923925</xdr:rowOff>
    </xdr:to>
    <xdr:pic>
      <xdr:nvPicPr>
        <xdr:cNvPr id="10317" name="Picture 1" descr="rId55"/>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6905625" y="108384975"/>
          <a:ext cx="857250"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135</xdr:row>
      <xdr:rowOff>219075</xdr:rowOff>
    </xdr:from>
    <xdr:to>
      <xdr:col>5</xdr:col>
      <xdr:colOff>971550</xdr:colOff>
      <xdr:row>135</xdr:row>
      <xdr:rowOff>1076325</xdr:rowOff>
    </xdr:to>
    <xdr:pic>
      <xdr:nvPicPr>
        <xdr:cNvPr id="10316" name="Picture 3" descr="rId56"/>
        <xdr:cNvPicPr>
          <a:picLocks noChangeAspect="1" noChangeArrowheads="1"/>
        </xdr:cNvPicPr>
      </xdr:nvPicPr>
      <xdr:blipFill>
        <a:blip xmlns:r="http://schemas.openxmlformats.org/officeDocument/2006/relationships" r:embed="rId57">
          <a:extLst>
            <a:ext uri="{28A0092B-C50C-407E-A947-70E740481C1C}">
              <a14:useLocalDpi xmlns:a14="http://schemas.microsoft.com/office/drawing/2010/main" val="0"/>
            </a:ext>
          </a:extLst>
        </a:blip>
        <a:srcRect/>
        <a:stretch>
          <a:fillRect/>
        </a:stretch>
      </xdr:blipFill>
      <xdr:spPr bwMode="auto">
        <a:xfrm>
          <a:off x="6896100" y="148113750"/>
          <a:ext cx="92392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99</xdr:row>
      <xdr:rowOff>104775</xdr:rowOff>
    </xdr:from>
    <xdr:to>
      <xdr:col>5</xdr:col>
      <xdr:colOff>942975</xdr:colOff>
      <xdr:row>99</xdr:row>
      <xdr:rowOff>866775</xdr:rowOff>
    </xdr:to>
    <xdr:pic>
      <xdr:nvPicPr>
        <xdr:cNvPr id="10315" name="Picture 1" descr="http://www.roseroseshop.com/150937-224142-thickbox/INNISFREE.jpg"/>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6924675" y="106479975"/>
          <a:ext cx="866775"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115</xdr:row>
      <xdr:rowOff>85725</xdr:rowOff>
    </xdr:from>
    <xdr:to>
      <xdr:col>5</xdr:col>
      <xdr:colOff>1019175</xdr:colOff>
      <xdr:row>115</xdr:row>
      <xdr:rowOff>923925</xdr:rowOff>
    </xdr:to>
    <xdr:pic>
      <xdr:nvPicPr>
        <xdr:cNvPr id="10314" name="Picture 2" descr="http://media.bizwebmedia.net/sites/2352/data/images/2014/7/29215311.jpg"/>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7029450" y="124644150"/>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149</xdr:row>
      <xdr:rowOff>200025</xdr:rowOff>
    </xdr:from>
    <xdr:to>
      <xdr:col>5</xdr:col>
      <xdr:colOff>923925</xdr:colOff>
      <xdr:row>149</xdr:row>
      <xdr:rowOff>1066800</xdr:rowOff>
    </xdr:to>
    <xdr:pic>
      <xdr:nvPicPr>
        <xdr:cNvPr id="10313" name="Picture 2" descr="http://www.skinhouse.com.vn/wp-content/uploads/2014/08/Ph%E1%BA%A5n-n%C6%B0%E1%BB%9Bc-INNISFREE-Long-Wear-Cushion-SPF50-1.jpg"/>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6905625" y="16513492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171</xdr:row>
      <xdr:rowOff>161925</xdr:rowOff>
    </xdr:from>
    <xdr:to>
      <xdr:col>5</xdr:col>
      <xdr:colOff>876300</xdr:colOff>
      <xdr:row>171</xdr:row>
      <xdr:rowOff>1038225</xdr:rowOff>
    </xdr:to>
    <xdr:pic>
      <xdr:nvPicPr>
        <xdr:cNvPr id="10312" name="Picture 1" descr="Son Môi Innisfree Eco Fruit Tint"/>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6962775" y="192271650"/>
          <a:ext cx="7620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10</xdr:row>
      <xdr:rowOff>209550</xdr:rowOff>
    </xdr:from>
    <xdr:to>
      <xdr:col>5</xdr:col>
      <xdr:colOff>933450</xdr:colOff>
      <xdr:row>10</xdr:row>
      <xdr:rowOff>971550</xdr:rowOff>
    </xdr:to>
    <xdr:pic>
      <xdr:nvPicPr>
        <xdr:cNvPr id="10311" name="Picture 1" descr="INNISFREE It's Real Squeeze Mask 20ml"/>
        <xdr:cNvPicPr>
          <a:picLocks noChangeAspect="1" noChangeArrowheads="1"/>
        </xdr:cNvPicPr>
      </xdr:nvPicPr>
      <xdr:blipFill>
        <a:blip xmlns:r="http://schemas.openxmlformats.org/officeDocument/2006/relationships" r:embed="rId62">
          <a:extLst>
            <a:ext uri="{28A0092B-C50C-407E-A947-70E740481C1C}">
              <a14:useLocalDpi xmlns:a14="http://schemas.microsoft.com/office/drawing/2010/main" val="0"/>
            </a:ext>
          </a:extLst>
        </a:blip>
        <a:srcRect/>
        <a:stretch>
          <a:fillRect/>
        </a:stretch>
      </xdr:blipFill>
      <xdr:spPr bwMode="auto">
        <a:xfrm>
          <a:off x="6962775" y="11353800"/>
          <a:ext cx="81915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20</xdr:row>
      <xdr:rowOff>247650</xdr:rowOff>
    </xdr:from>
    <xdr:to>
      <xdr:col>5</xdr:col>
      <xdr:colOff>885825</xdr:colOff>
      <xdr:row>20</xdr:row>
      <xdr:rowOff>962025</xdr:rowOff>
    </xdr:to>
    <xdr:pic>
      <xdr:nvPicPr>
        <xdr:cNvPr id="10310" name="Picture 519" descr="rId62"/>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7000875" y="23298150"/>
          <a:ext cx="73342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209550</xdr:colOff>
      <xdr:row>19</xdr:row>
      <xdr:rowOff>400050</xdr:rowOff>
    </xdr:from>
    <xdr:to>
      <xdr:col>5</xdr:col>
      <xdr:colOff>847725</xdr:colOff>
      <xdr:row>19</xdr:row>
      <xdr:rowOff>1019175</xdr:rowOff>
    </xdr:to>
    <xdr:pic>
      <xdr:nvPicPr>
        <xdr:cNvPr id="10309" name="Picture 521" descr="rId63"/>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7058025" y="22183725"/>
          <a:ext cx="638175" cy="619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25</xdr:row>
      <xdr:rowOff>314325</xdr:rowOff>
    </xdr:from>
    <xdr:to>
      <xdr:col>5</xdr:col>
      <xdr:colOff>781050</xdr:colOff>
      <xdr:row>25</xdr:row>
      <xdr:rowOff>876300</xdr:rowOff>
    </xdr:to>
    <xdr:pic>
      <xdr:nvPicPr>
        <xdr:cNvPr id="10308" name="Picture 1" descr="http://www.innisfreeworld.com/upload/product/10209_l.jpg"/>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7134225" y="29003625"/>
          <a:ext cx="495300" cy="561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151</xdr:row>
      <xdr:rowOff>180975</xdr:rowOff>
    </xdr:from>
    <xdr:to>
      <xdr:col>5</xdr:col>
      <xdr:colOff>942975</xdr:colOff>
      <xdr:row>151</xdr:row>
      <xdr:rowOff>1095375</xdr:rowOff>
    </xdr:to>
    <xdr:pic>
      <xdr:nvPicPr>
        <xdr:cNvPr id="10307" name="Picture 1" descr="이니스프리 워터글로우 쿠션 [SPF50+ / PA+++]"/>
        <xdr:cNvPicPr>
          <a:picLocks noChangeAspect="1" noChangeArrowheads="1"/>
        </xdr:cNvPicPr>
      </xdr:nvPicPr>
      <xdr:blipFill>
        <a:blip xmlns:r="http://schemas.openxmlformats.org/officeDocument/2006/relationships" r:embed="rId66">
          <a:extLst>
            <a:ext uri="{28A0092B-C50C-407E-A947-70E740481C1C}">
              <a14:useLocalDpi xmlns:a14="http://schemas.microsoft.com/office/drawing/2010/main" val="0"/>
            </a:ext>
          </a:extLst>
        </a:blip>
        <a:srcRect/>
        <a:stretch>
          <a:fillRect/>
        </a:stretch>
      </xdr:blipFill>
      <xdr:spPr bwMode="auto">
        <a:xfrm>
          <a:off x="6877050" y="167649525"/>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150</xdr:row>
      <xdr:rowOff>266700</xdr:rowOff>
    </xdr:from>
    <xdr:to>
      <xdr:col>5</xdr:col>
      <xdr:colOff>952500</xdr:colOff>
      <xdr:row>150</xdr:row>
      <xdr:rowOff>1047750</xdr:rowOff>
    </xdr:to>
    <xdr:pic>
      <xdr:nvPicPr>
        <xdr:cNvPr id="10306" name="Picture 2" descr="이니스프리 썸머 쿠션 기획세트"/>
        <xdr:cNvPicPr>
          <a:picLocks noChangeAspect="1" noChangeArrowheads="1"/>
        </xdr:cNvPicPr>
      </xdr:nvPicPr>
      <xdr:blipFill>
        <a:blip xmlns:r="http://schemas.openxmlformats.org/officeDocument/2006/relationships" r:embed="rId67">
          <a:extLst>
            <a:ext uri="{28A0092B-C50C-407E-A947-70E740481C1C}">
              <a14:useLocalDpi xmlns:a14="http://schemas.microsoft.com/office/drawing/2010/main" val="0"/>
            </a:ext>
          </a:extLst>
        </a:blip>
        <a:srcRect/>
        <a:stretch>
          <a:fillRect/>
        </a:stretch>
      </xdr:blipFill>
      <xdr:spPr bwMode="auto">
        <a:xfrm>
          <a:off x="7019925" y="166468425"/>
          <a:ext cx="7810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83</xdr:row>
      <xdr:rowOff>95250</xdr:rowOff>
    </xdr:from>
    <xdr:to>
      <xdr:col>5</xdr:col>
      <xdr:colOff>942975</xdr:colOff>
      <xdr:row>83</xdr:row>
      <xdr:rowOff>962025</xdr:rowOff>
    </xdr:to>
    <xdr:pic>
      <xdr:nvPicPr>
        <xdr:cNvPr id="10305" name="Picture 4" descr="이니스프리 화이트닝포어 크림 "/>
        <xdr:cNvPicPr>
          <a:picLocks noChangeAspect="1" noChangeArrowheads="1"/>
        </xdr:cNvPicPr>
      </xdr:nvPicPr>
      <xdr:blipFill>
        <a:blip xmlns:r="http://schemas.openxmlformats.org/officeDocument/2006/relationships" r:embed="rId68">
          <a:extLst>
            <a:ext uri="{28A0092B-C50C-407E-A947-70E740481C1C}">
              <a14:useLocalDpi xmlns:a14="http://schemas.microsoft.com/office/drawing/2010/main" val="0"/>
            </a:ext>
          </a:extLst>
        </a:blip>
        <a:srcRect/>
        <a:stretch>
          <a:fillRect/>
        </a:stretch>
      </xdr:blipFill>
      <xdr:spPr bwMode="auto">
        <a:xfrm>
          <a:off x="6924675" y="91087575"/>
          <a:ext cx="866775" cy="866775"/>
        </a:xfrm>
        <a:prstGeom prst="rect">
          <a:avLst/>
        </a:prstGeom>
        <a:noFill/>
        <a:ln>
          <a:noFill/>
        </a:ln>
        <a:effectLst>
          <a:outerShdw algn="bl" rotWithShape="0">
            <a:srgbClr val="000000">
              <a:alpha val="70000"/>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130</xdr:row>
      <xdr:rowOff>76200</xdr:rowOff>
    </xdr:from>
    <xdr:to>
      <xdr:col>5</xdr:col>
      <xdr:colOff>981075</xdr:colOff>
      <xdr:row>130</xdr:row>
      <xdr:rowOff>1000125</xdr:rowOff>
    </xdr:to>
    <xdr:pic>
      <xdr:nvPicPr>
        <xdr:cNvPr id="10304" name="Picture 6" descr="이니스프리 더 그린티 씨드 크림 5ml"/>
        <xdr:cNvPicPr>
          <a:picLocks noChangeAspect="1" noChangeArrowheads="1"/>
        </xdr:cNvPicPr>
      </xdr:nvPicPr>
      <xdr:blipFill>
        <a:blip xmlns:r="http://schemas.openxmlformats.org/officeDocument/2006/relationships" r:embed="rId69">
          <a:extLst>
            <a:ext uri="{28A0092B-C50C-407E-A947-70E740481C1C}">
              <a14:useLocalDpi xmlns:a14="http://schemas.microsoft.com/office/drawing/2010/main" val="0"/>
            </a:ext>
          </a:extLst>
        </a:blip>
        <a:srcRect/>
        <a:stretch>
          <a:fillRect/>
        </a:stretch>
      </xdr:blipFill>
      <xdr:spPr bwMode="auto">
        <a:xfrm>
          <a:off x="6905625" y="142332075"/>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129</xdr:row>
      <xdr:rowOff>85725</xdr:rowOff>
    </xdr:from>
    <xdr:to>
      <xdr:col>5</xdr:col>
      <xdr:colOff>942975</xdr:colOff>
      <xdr:row>129</xdr:row>
      <xdr:rowOff>923925</xdr:rowOff>
    </xdr:to>
    <xdr:pic>
      <xdr:nvPicPr>
        <xdr:cNvPr id="10303" name="Picture 7" descr="이니스프리 더 그린티 씨드세럼 5ml"/>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6953250" y="141074775"/>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131</xdr:row>
      <xdr:rowOff>85725</xdr:rowOff>
    </xdr:from>
    <xdr:to>
      <xdr:col>5</xdr:col>
      <xdr:colOff>952500</xdr:colOff>
      <xdr:row>131</xdr:row>
      <xdr:rowOff>885825</xdr:rowOff>
    </xdr:to>
    <xdr:pic>
      <xdr:nvPicPr>
        <xdr:cNvPr id="10302" name="Picture 8" descr="이니스프리 그린티 밸런싱 크림 5ml"/>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6972300" y="143608425"/>
          <a:ext cx="82867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133</xdr:row>
      <xdr:rowOff>114300</xdr:rowOff>
    </xdr:from>
    <xdr:to>
      <xdr:col>5</xdr:col>
      <xdr:colOff>885825</xdr:colOff>
      <xdr:row>133</xdr:row>
      <xdr:rowOff>904875</xdr:rowOff>
    </xdr:to>
    <xdr:pic>
      <xdr:nvPicPr>
        <xdr:cNvPr id="10301" name="Picture 9" descr="이니스프리 그린티 밸런싱 로션 10ml"/>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6943725" y="146170650"/>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132</xdr:row>
      <xdr:rowOff>323850</xdr:rowOff>
    </xdr:from>
    <xdr:to>
      <xdr:col>5</xdr:col>
      <xdr:colOff>895350</xdr:colOff>
      <xdr:row>132</xdr:row>
      <xdr:rowOff>1114425</xdr:rowOff>
    </xdr:to>
    <xdr:pic>
      <xdr:nvPicPr>
        <xdr:cNvPr id="10300" name="Picture 9" descr="이니스프리 그린티 밸런싱 로션 10ml"/>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6953250" y="145113375"/>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117</xdr:row>
      <xdr:rowOff>323850</xdr:rowOff>
    </xdr:from>
    <xdr:to>
      <xdr:col>5</xdr:col>
      <xdr:colOff>828675</xdr:colOff>
      <xdr:row>117</xdr:row>
      <xdr:rowOff>1038225</xdr:rowOff>
    </xdr:to>
    <xdr:pic>
      <xdr:nvPicPr>
        <xdr:cNvPr id="10299" name="Picture 11" descr="이니스프리 섀도우펜슬"/>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6962775" y="127444500"/>
          <a:ext cx="7143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125</xdr:row>
      <xdr:rowOff>238125</xdr:rowOff>
    </xdr:from>
    <xdr:to>
      <xdr:col>5</xdr:col>
      <xdr:colOff>847725</xdr:colOff>
      <xdr:row>125</xdr:row>
      <xdr:rowOff>962025</xdr:rowOff>
    </xdr:to>
    <xdr:pic>
      <xdr:nvPicPr>
        <xdr:cNvPr id="10298" name="Picture 12" descr="이니스프리 페이스 디자이닝 듀오"/>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6972300" y="136855200"/>
          <a:ext cx="723900" cy="723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9</xdr:row>
      <xdr:rowOff>295275</xdr:rowOff>
    </xdr:from>
    <xdr:to>
      <xdr:col>5</xdr:col>
      <xdr:colOff>847725</xdr:colOff>
      <xdr:row>9</xdr:row>
      <xdr:rowOff>971550</xdr:rowOff>
    </xdr:to>
    <xdr:pic>
      <xdr:nvPicPr>
        <xdr:cNvPr id="10297" name="Picture 13" descr="이니스프리 화산송이 3in1 코팩"/>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7019925" y="10172700"/>
          <a:ext cx="6762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295275</xdr:colOff>
      <xdr:row>107</xdr:row>
      <xdr:rowOff>76200</xdr:rowOff>
    </xdr:from>
    <xdr:to>
      <xdr:col>5</xdr:col>
      <xdr:colOff>923925</xdr:colOff>
      <xdr:row>107</xdr:row>
      <xdr:rowOff>704850</xdr:rowOff>
    </xdr:to>
    <xdr:pic>
      <xdr:nvPicPr>
        <xdr:cNvPr id="10296" name="Picture 14" descr="3겹 화장솜(80매입)"/>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7143750" y="115890675"/>
          <a:ext cx="6286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107</xdr:row>
      <xdr:rowOff>190500</xdr:rowOff>
    </xdr:from>
    <xdr:to>
      <xdr:col>5</xdr:col>
      <xdr:colOff>962025</xdr:colOff>
      <xdr:row>107</xdr:row>
      <xdr:rowOff>962025</xdr:rowOff>
    </xdr:to>
    <xdr:pic>
      <xdr:nvPicPr>
        <xdr:cNvPr id="10295" name="Picture 15" descr="rId76"/>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a:off x="7038975" y="116004975"/>
          <a:ext cx="771525"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70</xdr:row>
      <xdr:rowOff>114300</xdr:rowOff>
    </xdr:from>
    <xdr:to>
      <xdr:col>5</xdr:col>
      <xdr:colOff>895350</xdr:colOff>
      <xdr:row>70</xdr:row>
      <xdr:rowOff>942975</xdr:rowOff>
    </xdr:to>
    <xdr:pic>
      <xdr:nvPicPr>
        <xdr:cNvPr id="10294" name="Picture 1" descr="http://cdn.nhanh.vn/cdn/store/963/psCT/20150313/1268409/5.png"/>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7038975" y="76542900"/>
          <a:ext cx="70485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32</xdr:row>
      <xdr:rowOff>95250</xdr:rowOff>
    </xdr:from>
    <xdr:to>
      <xdr:col>5</xdr:col>
      <xdr:colOff>876300</xdr:colOff>
      <xdr:row>32</xdr:row>
      <xdr:rowOff>1009650</xdr:rowOff>
    </xdr:to>
    <xdr:pic>
      <xdr:nvPicPr>
        <xdr:cNvPr id="10293" name="Picture 2" descr="http://thegioiskinfood.com/image/cache/data/INNISFREE/SRM/7169_l-600x750_0.png"/>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6981825" y="37652325"/>
          <a:ext cx="7429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72</xdr:row>
      <xdr:rowOff>47625</xdr:rowOff>
    </xdr:from>
    <xdr:to>
      <xdr:col>5</xdr:col>
      <xdr:colOff>962025</xdr:colOff>
      <xdr:row>72</xdr:row>
      <xdr:rowOff>1009650</xdr:rowOff>
    </xdr:to>
    <xdr:pic>
      <xdr:nvPicPr>
        <xdr:cNvPr id="10292" name="Picture 3" descr="http://innisstore.com/cdn/store/963/ps/20150123/the_minimum_moist_cream_for_sensitive_skin-30ml-9000_thumb.png"/>
        <xdr:cNvPicPr>
          <a:picLocks noChangeAspect="1" noChangeArrowheads="1"/>
        </xdr:cNvPicPr>
      </xdr:nvPicPr>
      <xdr:blipFill>
        <a:blip xmlns:r="http://schemas.openxmlformats.org/officeDocument/2006/relationships" r:embed="rId80" cstate="print">
          <a:extLst>
            <a:ext uri="{28A0092B-C50C-407E-A947-70E740481C1C}">
              <a14:useLocalDpi xmlns:a14="http://schemas.microsoft.com/office/drawing/2010/main" val="0"/>
            </a:ext>
          </a:extLst>
        </a:blip>
        <a:srcRect/>
        <a:stretch>
          <a:fillRect/>
        </a:stretch>
      </xdr:blipFill>
      <xdr:spPr bwMode="auto">
        <a:xfrm>
          <a:off x="6991350" y="79009875"/>
          <a:ext cx="81915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73</xdr:row>
      <xdr:rowOff>47625</xdr:rowOff>
    </xdr:from>
    <xdr:to>
      <xdr:col>5</xdr:col>
      <xdr:colOff>962025</xdr:colOff>
      <xdr:row>73</xdr:row>
      <xdr:rowOff>1133475</xdr:rowOff>
    </xdr:to>
    <xdr:pic>
      <xdr:nvPicPr>
        <xdr:cNvPr id="10291" name="Picture 4" descr="http://cdn.nhanh.vn/cdn/store/963/psCT/20150119/1115741/8.jpg"/>
        <xdr:cNvPicPr>
          <a:picLocks noChangeAspect="1" noChangeArrowheads="1"/>
        </xdr:cNvPicPr>
      </xdr:nvPicPr>
      <xdr:blipFill>
        <a:blip xmlns:r="http://schemas.openxmlformats.org/officeDocument/2006/relationships" r:embed="rId81">
          <a:extLst>
            <a:ext uri="{28A0092B-C50C-407E-A947-70E740481C1C}">
              <a14:useLocalDpi xmlns:a14="http://schemas.microsoft.com/office/drawing/2010/main" val="0"/>
            </a:ext>
          </a:extLst>
        </a:blip>
        <a:srcRect/>
        <a:stretch>
          <a:fillRect/>
        </a:stretch>
      </xdr:blipFill>
      <xdr:spPr bwMode="auto">
        <a:xfrm>
          <a:off x="6943725" y="80276700"/>
          <a:ext cx="866775"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112</xdr:row>
      <xdr:rowOff>171450</xdr:rowOff>
    </xdr:from>
    <xdr:to>
      <xdr:col>5</xdr:col>
      <xdr:colOff>962025</xdr:colOff>
      <xdr:row>112</xdr:row>
      <xdr:rowOff>1028700</xdr:rowOff>
    </xdr:to>
    <xdr:pic>
      <xdr:nvPicPr>
        <xdr:cNvPr id="10290" name="Picture 5" descr="http://innisstore.com/cdn/store/963/ps/20150503/brightening_scrub_pack_thumb_200x200.jpg"/>
        <xdr:cNvPicPr>
          <a:picLocks noChangeAspect="1" noChangeArrowheads="1"/>
        </xdr:cNvPicPr>
      </xdr:nvPicPr>
      <xdr:blipFill>
        <a:blip xmlns:r="http://schemas.openxmlformats.org/officeDocument/2006/relationships" r:embed="rId82">
          <a:extLst>
            <a:ext uri="{28A0092B-C50C-407E-A947-70E740481C1C}">
              <a14:useLocalDpi xmlns:a14="http://schemas.microsoft.com/office/drawing/2010/main" val="0"/>
            </a:ext>
          </a:extLst>
        </a:blip>
        <a:srcRect/>
        <a:stretch>
          <a:fillRect/>
        </a:stretch>
      </xdr:blipFill>
      <xdr:spPr bwMode="auto">
        <a:xfrm>
          <a:off x="6953250" y="12162472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153</xdr:row>
      <xdr:rowOff>161925</xdr:rowOff>
    </xdr:from>
    <xdr:to>
      <xdr:col>5</xdr:col>
      <xdr:colOff>914400</xdr:colOff>
      <xdr:row>153</xdr:row>
      <xdr:rowOff>962025</xdr:rowOff>
    </xdr:to>
    <xdr:pic>
      <xdr:nvPicPr>
        <xdr:cNvPr id="10289" name="Picture 1" descr="http://cdn.nhanh.vn/cdn/store/963/psCT/20141125/914242/33.jpg"/>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a:off x="6962775" y="170164125"/>
          <a:ext cx="8001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154</xdr:row>
      <xdr:rowOff>38100</xdr:rowOff>
    </xdr:from>
    <xdr:to>
      <xdr:col>5</xdr:col>
      <xdr:colOff>771525</xdr:colOff>
      <xdr:row>154</xdr:row>
      <xdr:rowOff>714375</xdr:rowOff>
    </xdr:to>
    <xdr:pic>
      <xdr:nvPicPr>
        <xdr:cNvPr id="10288" name="Picture 2" descr="http://innisstore.com/cdn/store/963/ps/20141201/-innisfree-real-skin-color-control-cream-spf30-pa-40ml_zps92ad93ce_thumb.jpg"/>
        <xdr:cNvPicPr>
          <a:picLocks noChangeAspect="1" noChangeArrowheads="1"/>
        </xdr:cNvPicPr>
      </xdr:nvPicPr>
      <xdr:blipFill>
        <a:blip xmlns:r="http://schemas.openxmlformats.org/officeDocument/2006/relationships" r:embed="rId84">
          <a:extLst>
            <a:ext uri="{28A0092B-C50C-407E-A947-70E740481C1C}">
              <a14:useLocalDpi xmlns:a14="http://schemas.microsoft.com/office/drawing/2010/main" val="0"/>
            </a:ext>
          </a:extLst>
        </a:blip>
        <a:srcRect/>
        <a:stretch>
          <a:fillRect/>
        </a:stretch>
      </xdr:blipFill>
      <xdr:spPr bwMode="auto">
        <a:xfrm>
          <a:off x="7096125" y="171307125"/>
          <a:ext cx="5238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154</xdr:row>
      <xdr:rowOff>238125</xdr:rowOff>
    </xdr:from>
    <xdr:to>
      <xdr:col>5</xdr:col>
      <xdr:colOff>885825</xdr:colOff>
      <xdr:row>154</xdr:row>
      <xdr:rowOff>990600</xdr:rowOff>
    </xdr:to>
    <xdr:pic>
      <xdr:nvPicPr>
        <xdr:cNvPr id="10287" name="Picture 3" descr="rId84"/>
        <xdr:cNvPicPr>
          <a:picLocks noChangeAspect="1" noChangeArrowheads="1"/>
        </xdr:cNvPicPr>
      </xdr:nvPicPr>
      <xdr:blipFill>
        <a:blip xmlns:r="http://schemas.openxmlformats.org/officeDocument/2006/relationships" r:embed="rId85">
          <a:extLst>
            <a:ext uri="{28A0092B-C50C-407E-A947-70E740481C1C}">
              <a14:useLocalDpi xmlns:a14="http://schemas.microsoft.com/office/drawing/2010/main" val="0"/>
            </a:ext>
          </a:extLst>
        </a:blip>
        <a:srcRect/>
        <a:stretch>
          <a:fillRect/>
        </a:stretch>
      </xdr:blipFill>
      <xdr:spPr bwMode="auto">
        <a:xfrm>
          <a:off x="6981825" y="171507150"/>
          <a:ext cx="752475"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69</xdr:row>
      <xdr:rowOff>85725</xdr:rowOff>
    </xdr:from>
    <xdr:to>
      <xdr:col>5</xdr:col>
      <xdr:colOff>971550</xdr:colOff>
      <xdr:row>69</xdr:row>
      <xdr:rowOff>1190625</xdr:rowOff>
    </xdr:to>
    <xdr:pic>
      <xdr:nvPicPr>
        <xdr:cNvPr id="10286" name="Picture 4" descr="http://innisstore.com/cdn/store/963/ps/20150123/7167_l.png"/>
        <xdr:cNvPicPr>
          <a:picLocks noChangeAspect="1" noChangeArrowheads="1"/>
        </xdr:cNvPicPr>
      </xdr:nvPicPr>
      <xdr:blipFill>
        <a:blip xmlns:r="http://schemas.openxmlformats.org/officeDocument/2006/relationships" r:embed="rId86">
          <a:extLst>
            <a:ext uri="{28A0092B-C50C-407E-A947-70E740481C1C}">
              <a14:useLocalDpi xmlns:a14="http://schemas.microsoft.com/office/drawing/2010/main" val="0"/>
            </a:ext>
          </a:extLst>
        </a:blip>
        <a:srcRect/>
        <a:stretch>
          <a:fillRect/>
        </a:stretch>
      </xdr:blipFill>
      <xdr:spPr bwMode="auto">
        <a:xfrm>
          <a:off x="6877050" y="75247500"/>
          <a:ext cx="942975" cy="1104900"/>
        </a:xfrm>
        <a:prstGeom prst="rect">
          <a:avLst/>
        </a:prstGeom>
        <a:noFill/>
        <a:ln>
          <a:noFill/>
        </a:ln>
        <a:effectLst>
          <a:outerShdw dist="139700" dir="2700000" algn="bl" rotWithShape="0">
            <a:srgbClr val="333333">
              <a:alpha val="64999"/>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66</xdr:row>
      <xdr:rowOff>314325</xdr:rowOff>
    </xdr:from>
    <xdr:to>
      <xdr:col>5</xdr:col>
      <xdr:colOff>1028700</xdr:colOff>
      <xdr:row>66</xdr:row>
      <xdr:rowOff>1047750</xdr:rowOff>
    </xdr:to>
    <xdr:pic>
      <xdr:nvPicPr>
        <xdr:cNvPr id="10285" name="Picture 5" descr="http://cdn.nhanh.vn/cdn/store/963/psCT/20150515/1497807/4.jpg"/>
        <xdr:cNvPicPr>
          <a:picLocks noChangeAspect="1" noChangeArrowheads="1"/>
        </xdr:cNvPicPr>
      </xdr:nvPicPr>
      <xdr:blipFill>
        <a:blip xmlns:r="http://schemas.openxmlformats.org/officeDocument/2006/relationships" r:embed="rId87">
          <a:extLst>
            <a:ext uri="{28A0092B-C50C-407E-A947-70E740481C1C}">
              <a14:useLocalDpi xmlns:a14="http://schemas.microsoft.com/office/drawing/2010/main" val="0"/>
            </a:ext>
          </a:extLst>
        </a:blip>
        <a:srcRect/>
        <a:stretch>
          <a:fillRect/>
        </a:stretch>
      </xdr:blipFill>
      <xdr:spPr bwMode="auto">
        <a:xfrm>
          <a:off x="6896100" y="72628125"/>
          <a:ext cx="98107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78</xdr:row>
      <xdr:rowOff>66675</xdr:rowOff>
    </xdr:from>
    <xdr:to>
      <xdr:col>5</xdr:col>
      <xdr:colOff>923925</xdr:colOff>
      <xdr:row>78</xdr:row>
      <xdr:rowOff>1123950</xdr:rowOff>
    </xdr:to>
    <xdr:pic>
      <xdr:nvPicPr>
        <xdr:cNvPr id="10284" name="Picture 6" descr="http://innisstore.com/cdn/store/963/ps/20141206/watermarked-eco%20science%20wrinkle%20sport%20essence_thumb.jpg"/>
        <xdr:cNvPicPr>
          <a:picLocks noChangeAspect="1" noChangeArrowheads="1"/>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a:off x="6953250" y="85677375"/>
          <a:ext cx="819150" cy="1057275"/>
        </a:xfrm>
        <a:prstGeom prst="rect">
          <a:avLst/>
        </a:prstGeom>
        <a:noFill/>
        <a:ln>
          <a:noFill/>
        </a:ln>
        <a:effectLst>
          <a:outerShdw dist="139700" dir="2700000" algn="bl" rotWithShape="0">
            <a:srgbClr val="333333">
              <a:alpha val="64999"/>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82</xdr:row>
      <xdr:rowOff>114300</xdr:rowOff>
    </xdr:from>
    <xdr:to>
      <xdr:col>5</xdr:col>
      <xdr:colOff>962025</xdr:colOff>
      <xdr:row>82</xdr:row>
      <xdr:rowOff>1190625</xdr:rowOff>
    </xdr:to>
    <xdr:pic>
      <xdr:nvPicPr>
        <xdr:cNvPr id="10283" name="Picture 7" descr="http://innisstore.com/cdn/store/963/ps/20150303/10934_l.png"/>
        <xdr:cNvPicPr>
          <a:picLocks noChangeAspect="1" noChangeArrowheads="1"/>
        </xdr:cNvPicPr>
      </xdr:nvPicPr>
      <xdr:blipFill>
        <a:blip xmlns:r="http://schemas.openxmlformats.org/officeDocument/2006/relationships" r:embed="rId89">
          <a:extLst>
            <a:ext uri="{28A0092B-C50C-407E-A947-70E740481C1C}">
              <a14:useLocalDpi xmlns:a14="http://schemas.microsoft.com/office/drawing/2010/main" val="0"/>
            </a:ext>
          </a:extLst>
        </a:blip>
        <a:srcRect/>
        <a:stretch>
          <a:fillRect/>
        </a:stretch>
      </xdr:blipFill>
      <xdr:spPr bwMode="auto">
        <a:xfrm>
          <a:off x="6905625" y="89839800"/>
          <a:ext cx="9048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75</xdr:row>
      <xdr:rowOff>142875</xdr:rowOff>
    </xdr:from>
    <xdr:to>
      <xdr:col>5</xdr:col>
      <xdr:colOff>933450</xdr:colOff>
      <xdr:row>75</xdr:row>
      <xdr:rowOff>1133475</xdr:rowOff>
    </xdr:to>
    <xdr:pic>
      <xdr:nvPicPr>
        <xdr:cNvPr id="10282" name="Picture 8" descr="http://innisstore.com/cdn/store/963/ps/20150317/10793_l.png"/>
        <xdr:cNvPicPr>
          <a:picLocks noChangeAspect="1" noChangeArrowheads="1"/>
        </xdr:cNvPicPr>
      </xdr:nvPicPr>
      <xdr:blipFill>
        <a:blip xmlns:r="http://schemas.openxmlformats.org/officeDocument/2006/relationships" r:embed="rId90">
          <a:extLst>
            <a:ext uri="{28A0092B-C50C-407E-A947-70E740481C1C}">
              <a14:useLocalDpi xmlns:a14="http://schemas.microsoft.com/office/drawing/2010/main" val="0"/>
            </a:ext>
          </a:extLst>
        </a:blip>
        <a:srcRect/>
        <a:stretch>
          <a:fillRect/>
        </a:stretch>
      </xdr:blipFill>
      <xdr:spPr bwMode="auto">
        <a:xfrm flipH="1">
          <a:off x="6934200" y="81953100"/>
          <a:ext cx="84772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81</xdr:row>
      <xdr:rowOff>133350</xdr:rowOff>
    </xdr:from>
    <xdr:to>
      <xdr:col>5</xdr:col>
      <xdr:colOff>866775</xdr:colOff>
      <xdr:row>81</xdr:row>
      <xdr:rowOff>1085850</xdr:rowOff>
    </xdr:to>
    <xdr:pic>
      <xdr:nvPicPr>
        <xdr:cNvPr id="10281" name="Picture 9" descr="http://innisstore.com/cdn/store/963/ps/20150303/10933_l.png"/>
        <xdr:cNvPicPr>
          <a:picLocks noChangeAspect="1" noChangeArrowheads="1"/>
        </xdr:cNvPicPr>
      </xdr:nvPicPr>
      <xdr:blipFill>
        <a:blip xmlns:r="http://schemas.openxmlformats.org/officeDocument/2006/relationships" r:embed="rId91" cstate="print">
          <a:extLst>
            <a:ext uri="{28A0092B-C50C-407E-A947-70E740481C1C}">
              <a14:useLocalDpi xmlns:a14="http://schemas.microsoft.com/office/drawing/2010/main" val="0"/>
            </a:ext>
          </a:extLst>
        </a:blip>
        <a:srcRect/>
        <a:stretch>
          <a:fillRect/>
        </a:stretch>
      </xdr:blipFill>
      <xdr:spPr bwMode="auto">
        <a:xfrm>
          <a:off x="6943725" y="88592025"/>
          <a:ext cx="77152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35</xdr:row>
      <xdr:rowOff>133350</xdr:rowOff>
    </xdr:from>
    <xdr:to>
      <xdr:col>5</xdr:col>
      <xdr:colOff>876300</xdr:colOff>
      <xdr:row>35</xdr:row>
      <xdr:rowOff>1038225</xdr:rowOff>
    </xdr:to>
    <xdr:pic>
      <xdr:nvPicPr>
        <xdr:cNvPr id="10280" name="Picture 10" descr="http://innisstore.com/cdn/store/963/ps/20141102/watermarked-green%20tea%20balancing%20skin_thumb.jpg"/>
        <xdr:cNvPicPr>
          <a:picLocks noChangeAspect="1" noChangeArrowheads="1"/>
        </xdr:cNvPicPr>
      </xdr:nvPicPr>
      <xdr:blipFill>
        <a:blip xmlns:r="http://schemas.openxmlformats.org/officeDocument/2006/relationships" r:embed="rId92">
          <a:extLst>
            <a:ext uri="{28A0092B-C50C-407E-A947-70E740481C1C}">
              <a14:useLocalDpi xmlns:a14="http://schemas.microsoft.com/office/drawing/2010/main" val="0"/>
            </a:ext>
          </a:extLst>
        </a:blip>
        <a:srcRect/>
        <a:stretch>
          <a:fillRect/>
        </a:stretch>
      </xdr:blipFill>
      <xdr:spPr bwMode="auto">
        <a:xfrm>
          <a:off x="7000875" y="39843075"/>
          <a:ext cx="7239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76</xdr:row>
      <xdr:rowOff>180975</xdr:rowOff>
    </xdr:from>
    <xdr:to>
      <xdr:col>5</xdr:col>
      <xdr:colOff>971550</xdr:colOff>
      <xdr:row>76</xdr:row>
      <xdr:rowOff>1152525</xdr:rowOff>
    </xdr:to>
    <xdr:pic>
      <xdr:nvPicPr>
        <xdr:cNvPr id="10279" name="Picture 11" descr="http://innisstore.com/cdn/store/963/ps/20150317/10794_l.png"/>
        <xdr:cNvPicPr>
          <a:picLocks noChangeAspect="1" noChangeArrowheads="1"/>
        </xdr:cNvPicPr>
      </xdr:nvPicPr>
      <xdr:blipFill>
        <a:blip xmlns:r="http://schemas.openxmlformats.org/officeDocument/2006/relationships" r:embed="rId93">
          <a:extLst>
            <a:ext uri="{28A0092B-C50C-407E-A947-70E740481C1C}">
              <a14:useLocalDpi xmlns:a14="http://schemas.microsoft.com/office/drawing/2010/main" val="0"/>
            </a:ext>
          </a:extLst>
        </a:blip>
        <a:srcRect/>
        <a:stretch>
          <a:fillRect/>
        </a:stretch>
      </xdr:blipFill>
      <xdr:spPr bwMode="auto">
        <a:xfrm rot="10800000" flipV="1">
          <a:off x="6991350" y="83258025"/>
          <a:ext cx="82867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36</xdr:row>
      <xdr:rowOff>9525</xdr:rowOff>
    </xdr:from>
    <xdr:to>
      <xdr:col>5</xdr:col>
      <xdr:colOff>923925</xdr:colOff>
      <xdr:row>36</xdr:row>
      <xdr:rowOff>1104900</xdr:rowOff>
    </xdr:to>
    <xdr:pic>
      <xdr:nvPicPr>
        <xdr:cNvPr id="10278" name="Picture 12" descr="http://innisstore.com/cdn/store/963/ps/20141206/9779_l.png"/>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886575" y="40986075"/>
          <a:ext cx="88582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23</xdr:row>
      <xdr:rowOff>133350</xdr:rowOff>
    </xdr:from>
    <xdr:to>
      <xdr:col>5</xdr:col>
      <xdr:colOff>857250</xdr:colOff>
      <xdr:row>23</xdr:row>
      <xdr:rowOff>1219200</xdr:rowOff>
    </xdr:to>
    <xdr:pic>
      <xdr:nvPicPr>
        <xdr:cNvPr id="10277" name="Picture 1" descr="http://thegioiskinfood.com/image/data/INNISFREE/SRM/MEN/5983_3%20-%20Copy.jpg"/>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7038975" y="26289000"/>
          <a:ext cx="666750" cy="1085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5</xdr:row>
      <xdr:rowOff>161925</xdr:rowOff>
    </xdr:from>
    <xdr:to>
      <xdr:col>5</xdr:col>
      <xdr:colOff>1009650</xdr:colOff>
      <xdr:row>5</xdr:row>
      <xdr:rowOff>866775</xdr:rowOff>
    </xdr:to>
    <xdr:pic>
      <xdr:nvPicPr>
        <xdr:cNvPr id="10276" name="Picture 556" descr="rId95"/>
        <xdr:cNvPicPr>
          <a:picLocks noChangeAspect="1" noChangeArrowheads="1"/>
        </xdr:cNvPicPr>
      </xdr:nvPicPr>
      <xdr:blipFill>
        <a:blip xmlns:r="http://schemas.openxmlformats.org/officeDocument/2006/relationships" r:embed="rId96">
          <a:extLst>
            <a:ext uri="{28A0092B-C50C-407E-A947-70E740481C1C}">
              <a14:useLocalDpi xmlns:a14="http://schemas.microsoft.com/office/drawing/2010/main" val="0"/>
            </a:ext>
          </a:extLst>
        </a:blip>
        <a:srcRect/>
        <a:stretch>
          <a:fillRect/>
        </a:stretch>
      </xdr:blipFill>
      <xdr:spPr bwMode="auto">
        <a:xfrm>
          <a:off x="6924675" y="4972050"/>
          <a:ext cx="9334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4</xdr:row>
      <xdr:rowOff>66675</xdr:rowOff>
    </xdr:from>
    <xdr:to>
      <xdr:col>5</xdr:col>
      <xdr:colOff>914400</xdr:colOff>
      <xdr:row>4</xdr:row>
      <xdr:rowOff>828675</xdr:rowOff>
    </xdr:to>
    <xdr:pic>
      <xdr:nvPicPr>
        <xdr:cNvPr id="10275" name="Picture 2" descr="Mặt Nạ Innisfree Jeju Volcanic Pore Clay Mask"/>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a:off x="7124700" y="3609975"/>
          <a:ext cx="638175"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6</xdr:row>
      <xdr:rowOff>190500</xdr:rowOff>
    </xdr:from>
    <xdr:to>
      <xdr:col>5</xdr:col>
      <xdr:colOff>981075</xdr:colOff>
      <xdr:row>6</xdr:row>
      <xdr:rowOff>971550</xdr:rowOff>
    </xdr:to>
    <xdr:pic>
      <xdr:nvPicPr>
        <xdr:cNvPr id="10274" name="Picture 3" descr="http://myphamhanquocso1.com/data/news/1831/wine-jelly-sleeping-mask%20(5).jpg"/>
        <xdr:cNvPicPr>
          <a:picLocks noChangeAspect="1" noChangeArrowheads="1"/>
        </xdr:cNvPicPr>
      </xdr:nvPicPr>
      <xdr:blipFill>
        <a:blip xmlns:r="http://schemas.openxmlformats.org/officeDocument/2006/relationships" r:embed="rId98">
          <a:extLst>
            <a:ext uri="{28A0092B-C50C-407E-A947-70E740481C1C}">
              <a14:useLocalDpi xmlns:a14="http://schemas.microsoft.com/office/drawing/2010/main" val="0"/>
            </a:ext>
          </a:extLst>
        </a:blip>
        <a:srcRect/>
        <a:stretch>
          <a:fillRect/>
        </a:stretch>
      </xdr:blipFill>
      <xdr:spPr bwMode="auto">
        <a:xfrm>
          <a:off x="6915150" y="6267450"/>
          <a:ext cx="91440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7</xdr:row>
      <xdr:rowOff>180975</xdr:rowOff>
    </xdr:from>
    <xdr:to>
      <xdr:col>5</xdr:col>
      <xdr:colOff>885825</xdr:colOff>
      <xdr:row>7</xdr:row>
      <xdr:rowOff>1009650</xdr:rowOff>
    </xdr:to>
    <xdr:pic>
      <xdr:nvPicPr>
        <xdr:cNvPr id="10273" name="Picture 4" descr="Mặt Nạ Ngủ Innisfree White Tone Up Sleeping Pack"/>
        <xdr:cNvPicPr>
          <a:picLocks noChangeAspect="1" noChangeArrowheads="1"/>
        </xdr:cNvPicPr>
      </xdr:nvPicPr>
      <xdr:blipFill>
        <a:blip xmlns:r="http://schemas.openxmlformats.org/officeDocument/2006/relationships" r:embed="rId99">
          <a:extLst>
            <a:ext uri="{28A0092B-C50C-407E-A947-70E740481C1C}">
              <a14:useLocalDpi xmlns:a14="http://schemas.microsoft.com/office/drawing/2010/main" val="0"/>
            </a:ext>
          </a:extLst>
        </a:blip>
        <a:srcRect/>
        <a:stretch>
          <a:fillRect/>
        </a:stretch>
      </xdr:blipFill>
      <xdr:spPr bwMode="auto">
        <a:xfrm>
          <a:off x="6953250" y="7524750"/>
          <a:ext cx="78105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15</xdr:row>
      <xdr:rowOff>180975</xdr:rowOff>
    </xdr:from>
    <xdr:to>
      <xdr:col>5</xdr:col>
      <xdr:colOff>962025</xdr:colOff>
      <xdr:row>15</xdr:row>
      <xdr:rowOff>952500</xdr:rowOff>
    </xdr:to>
    <xdr:pic>
      <xdr:nvPicPr>
        <xdr:cNvPr id="7168" name="Picture 1" descr="http://www.koreadepart.com/data/item/1369374430_l1"/>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7038975" y="17659350"/>
          <a:ext cx="771525"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111</xdr:row>
      <xdr:rowOff>171450</xdr:rowOff>
    </xdr:from>
    <xdr:to>
      <xdr:col>5</xdr:col>
      <xdr:colOff>723900</xdr:colOff>
      <xdr:row>111</xdr:row>
      <xdr:rowOff>1009650</xdr:rowOff>
    </xdr:to>
    <xdr:pic>
      <xdr:nvPicPr>
        <xdr:cNvPr id="10272" name="Picture 1" descr="http://thegioiskinfood.com/image/data/INNISFREE/bodycare/4242_3.jpg"/>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flipH="1">
          <a:off x="7124700" y="120357900"/>
          <a:ext cx="44767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47</xdr:row>
      <xdr:rowOff>85725</xdr:rowOff>
    </xdr:from>
    <xdr:to>
      <xdr:col>5</xdr:col>
      <xdr:colOff>914400</xdr:colOff>
      <xdr:row>47</xdr:row>
      <xdr:rowOff>1095375</xdr:rowOff>
    </xdr:to>
    <xdr:pic>
      <xdr:nvPicPr>
        <xdr:cNvPr id="10271" name="Picture 3" descr="http://thegioiskinfood.com/image/cache/data/INNISFREE/D%C6%B0%E1%BB%A1ng%20da/green%20tea/9777_l-600x750_0.png"/>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6953250" y="52139850"/>
          <a:ext cx="80962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46</xdr:row>
      <xdr:rowOff>123825</xdr:rowOff>
    </xdr:from>
    <xdr:to>
      <xdr:col>5</xdr:col>
      <xdr:colOff>952500</xdr:colOff>
      <xdr:row>46</xdr:row>
      <xdr:rowOff>1238250</xdr:rowOff>
    </xdr:to>
    <xdr:pic>
      <xdr:nvPicPr>
        <xdr:cNvPr id="10270" name="Picture 4" descr="http://thegioiskinfood.com/image/cache/data/INNISFREE/D%C6%B0%E1%BB%A1ng%20da/green%20tea/9776_l-600x750_0.png"/>
        <xdr:cNvPicPr>
          <a:picLocks noChangeAspect="1" noChangeArrowheads="1"/>
        </xdr:cNvPicPr>
      </xdr:nvPicPr>
      <xdr:blipFill>
        <a:blip xmlns:r="http://schemas.openxmlformats.org/officeDocument/2006/relationships" r:embed="rId103">
          <a:extLst>
            <a:ext uri="{28A0092B-C50C-407E-A947-70E740481C1C}">
              <a14:useLocalDpi xmlns:a14="http://schemas.microsoft.com/office/drawing/2010/main" val="0"/>
            </a:ext>
          </a:extLst>
        </a:blip>
        <a:srcRect/>
        <a:stretch>
          <a:fillRect/>
        </a:stretch>
      </xdr:blipFill>
      <xdr:spPr bwMode="auto">
        <a:xfrm>
          <a:off x="6924675" y="50911125"/>
          <a:ext cx="876300" cy="1114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45</xdr:row>
      <xdr:rowOff>152400</xdr:rowOff>
    </xdr:from>
    <xdr:to>
      <xdr:col>5</xdr:col>
      <xdr:colOff>847725</xdr:colOff>
      <xdr:row>45</xdr:row>
      <xdr:rowOff>923925</xdr:rowOff>
    </xdr:to>
    <xdr:pic>
      <xdr:nvPicPr>
        <xdr:cNvPr id="10269" name="Picture 5" descr="http://thegioiskinfood.com/image/cache/data/INNISFREE/D%C6%B0%E1%BB%A1ng%20da/green%20tea/9775_l-600x750_0.png"/>
        <xdr:cNvPicPr>
          <a:picLocks noChangeAspect="1" noChangeArrowheads="1"/>
        </xdr:cNvPicPr>
      </xdr:nvPicPr>
      <xdr:blipFill>
        <a:blip xmlns:r="http://schemas.openxmlformats.org/officeDocument/2006/relationships" r:embed="rId104">
          <a:extLst>
            <a:ext uri="{28A0092B-C50C-407E-A947-70E740481C1C}">
              <a14:useLocalDpi xmlns:a14="http://schemas.microsoft.com/office/drawing/2010/main" val="0"/>
            </a:ext>
          </a:extLst>
        </a:blip>
        <a:srcRect/>
        <a:stretch>
          <a:fillRect/>
        </a:stretch>
      </xdr:blipFill>
      <xdr:spPr bwMode="auto">
        <a:xfrm>
          <a:off x="7077075" y="49672875"/>
          <a:ext cx="619125"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27</xdr:row>
      <xdr:rowOff>352425</xdr:rowOff>
    </xdr:from>
    <xdr:to>
      <xdr:col>5</xdr:col>
      <xdr:colOff>752475</xdr:colOff>
      <xdr:row>27</xdr:row>
      <xdr:rowOff>1038225</xdr:rowOff>
    </xdr:to>
    <xdr:pic>
      <xdr:nvPicPr>
        <xdr:cNvPr id="10268" name="Picture 7" descr="http://innisstore.com/cdn/store/963/ps/20141031/ps_1414739192_725.png"/>
        <xdr:cNvPicPr>
          <a:picLocks noChangeAspect="1" noChangeArrowheads="1"/>
        </xdr:cNvPicPr>
      </xdr:nvPicPr>
      <xdr:blipFill>
        <a:blip xmlns:r="http://schemas.openxmlformats.org/officeDocument/2006/relationships" r:embed="rId105" cstate="print">
          <a:extLst>
            <a:ext uri="{28A0092B-C50C-407E-A947-70E740481C1C}">
              <a14:useLocalDpi xmlns:a14="http://schemas.microsoft.com/office/drawing/2010/main" val="0"/>
            </a:ext>
          </a:extLst>
        </a:blip>
        <a:srcRect/>
        <a:stretch>
          <a:fillRect/>
        </a:stretch>
      </xdr:blipFill>
      <xdr:spPr bwMode="auto">
        <a:xfrm>
          <a:off x="7077075" y="31575375"/>
          <a:ext cx="52387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103</xdr:row>
      <xdr:rowOff>171450</xdr:rowOff>
    </xdr:from>
    <xdr:to>
      <xdr:col>5</xdr:col>
      <xdr:colOff>866775</xdr:colOff>
      <xdr:row>103</xdr:row>
      <xdr:rowOff>1028700</xdr:rowOff>
    </xdr:to>
    <xdr:pic>
      <xdr:nvPicPr>
        <xdr:cNvPr id="10267" name="Picture 8" descr="http://innisstore.com/cdn/store/963/ps/20141030/apple%20juicy%20cleansing%20oil.jpg"/>
        <xdr:cNvPicPr>
          <a:picLocks noChangeAspect="1" noChangeArrowheads="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7048500" y="110918625"/>
          <a:ext cx="6667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30</xdr:row>
      <xdr:rowOff>314325</xdr:rowOff>
    </xdr:from>
    <xdr:to>
      <xdr:col>5</xdr:col>
      <xdr:colOff>895350</xdr:colOff>
      <xdr:row>30</xdr:row>
      <xdr:rowOff>1047750</xdr:rowOff>
    </xdr:to>
    <xdr:pic>
      <xdr:nvPicPr>
        <xdr:cNvPr id="10266" name="Picture 11" descr="rId106"/>
        <xdr:cNvPicPr>
          <a:picLocks noChangeAspect="1" noChangeArrowheads="1"/>
        </xdr:cNvPicPr>
      </xdr:nvPicPr>
      <xdr:blipFill>
        <a:blip xmlns:r="http://schemas.openxmlformats.org/officeDocument/2006/relationships" r:embed="rId107">
          <a:extLst>
            <a:ext uri="{28A0092B-C50C-407E-A947-70E740481C1C}">
              <a14:useLocalDpi xmlns:a14="http://schemas.microsoft.com/office/drawing/2010/main" val="0"/>
            </a:ext>
          </a:extLst>
        </a:blip>
        <a:srcRect/>
        <a:stretch>
          <a:fillRect/>
        </a:stretch>
      </xdr:blipFill>
      <xdr:spPr bwMode="auto">
        <a:xfrm>
          <a:off x="7010400" y="35337750"/>
          <a:ext cx="73342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136</xdr:row>
      <xdr:rowOff>123825</xdr:rowOff>
    </xdr:from>
    <xdr:to>
      <xdr:col>5</xdr:col>
      <xdr:colOff>923925</xdr:colOff>
      <xdr:row>136</xdr:row>
      <xdr:rowOff>1162050</xdr:rowOff>
    </xdr:to>
    <xdr:pic>
      <xdr:nvPicPr>
        <xdr:cNvPr id="10265" name="Picture 12" descr="http://innisstore.com/cdn/store/963/ps/20141213/7942_l.png"/>
        <xdr:cNvPicPr>
          <a:picLocks noChangeAspect="1" noChangeArrowheads="1"/>
        </xdr:cNvPicPr>
      </xdr:nvPicPr>
      <xdr:blipFill>
        <a:blip xmlns:r="http://schemas.openxmlformats.org/officeDocument/2006/relationships" r:embed="rId108">
          <a:extLst>
            <a:ext uri="{28A0092B-C50C-407E-A947-70E740481C1C}">
              <a14:useLocalDpi xmlns:a14="http://schemas.microsoft.com/office/drawing/2010/main" val="0"/>
            </a:ext>
          </a:extLst>
        </a:blip>
        <a:srcRect/>
        <a:stretch>
          <a:fillRect/>
        </a:stretch>
      </xdr:blipFill>
      <xdr:spPr bwMode="auto">
        <a:xfrm>
          <a:off x="6943725" y="149285325"/>
          <a:ext cx="82867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209550</xdr:colOff>
      <xdr:row>137</xdr:row>
      <xdr:rowOff>152400</xdr:rowOff>
    </xdr:from>
    <xdr:to>
      <xdr:col>5</xdr:col>
      <xdr:colOff>923925</xdr:colOff>
      <xdr:row>137</xdr:row>
      <xdr:rowOff>1009650</xdr:rowOff>
    </xdr:to>
    <xdr:pic>
      <xdr:nvPicPr>
        <xdr:cNvPr id="10264" name="Picture 13" descr="http://innisstore.com/cdn/store/963/ps/20141231/ps_1420032569_577.png"/>
        <xdr:cNvPicPr>
          <a:picLocks noChangeAspect="1" noChangeArrowheads="1"/>
        </xdr:cNvPicPr>
      </xdr:nvPicPr>
      <xdr:blipFill>
        <a:blip xmlns:r="http://schemas.openxmlformats.org/officeDocument/2006/relationships" r:embed="rId109" cstate="print">
          <a:extLst>
            <a:ext uri="{28A0092B-C50C-407E-A947-70E740481C1C}">
              <a14:useLocalDpi xmlns:a14="http://schemas.microsoft.com/office/drawing/2010/main" val="0"/>
            </a:ext>
          </a:extLst>
        </a:blip>
        <a:srcRect/>
        <a:stretch>
          <a:fillRect/>
        </a:stretch>
      </xdr:blipFill>
      <xdr:spPr bwMode="auto">
        <a:xfrm>
          <a:off x="7058025" y="150580725"/>
          <a:ext cx="71437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53</xdr:row>
      <xdr:rowOff>47625</xdr:rowOff>
    </xdr:from>
    <xdr:to>
      <xdr:col>5</xdr:col>
      <xdr:colOff>971550</xdr:colOff>
      <xdr:row>53</xdr:row>
      <xdr:rowOff>1114425</xdr:rowOff>
    </xdr:to>
    <xdr:pic>
      <xdr:nvPicPr>
        <xdr:cNvPr id="10263" name="Picture 14" descr="http://innisstore.com/cdn/store/963/ps/20150315/11018_l%20(1).png"/>
        <xdr:cNvPicPr>
          <a:picLocks noChangeAspect="1" noChangeArrowheads="1"/>
        </xdr:cNvPicPr>
      </xdr:nvPicPr>
      <xdr:blipFill>
        <a:blip xmlns:r="http://schemas.openxmlformats.org/officeDocument/2006/relationships" r:embed="rId110" cstate="print">
          <a:extLst>
            <a:ext uri="{28A0092B-C50C-407E-A947-70E740481C1C}">
              <a14:useLocalDpi xmlns:a14="http://schemas.microsoft.com/office/drawing/2010/main" val="0"/>
            </a:ext>
          </a:extLst>
        </a:blip>
        <a:srcRect/>
        <a:stretch>
          <a:fillRect/>
        </a:stretch>
      </xdr:blipFill>
      <xdr:spPr bwMode="auto">
        <a:xfrm>
          <a:off x="6905625" y="58750200"/>
          <a:ext cx="9144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56</xdr:row>
      <xdr:rowOff>66675</xdr:rowOff>
    </xdr:from>
    <xdr:to>
      <xdr:col>5</xdr:col>
      <xdr:colOff>895350</xdr:colOff>
      <xdr:row>56</xdr:row>
      <xdr:rowOff>1143000</xdr:rowOff>
    </xdr:to>
    <xdr:pic>
      <xdr:nvPicPr>
        <xdr:cNvPr id="10262" name="Picture 15" descr="http://innisstore.com/cdn/store/963/ps/20141101/soybean%20firming%20neck%20cream.jpg"/>
        <xdr:cNvPicPr>
          <a:picLocks noChangeAspect="1" noChangeArrowheads="1"/>
        </xdr:cNvPicPr>
      </xdr:nvPicPr>
      <xdr:blipFill>
        <a:blip xmlns:r="http://schemas.openxmlformats.org/officeDocument/2006/relationships" r:embed="rId111">
          <a:extLst>
            <a:ext uri="{28A0092B-C50C-407E-A947-70E740481C1C}">
              <a14:useLocalDpi xmlns:a14="http://schemas.microsoft.com/office/drawing/2010/main" val="0"/>
            </a:ext>
          </a:extLst>
        </a:blip>
        <a:srcRect/>
        <a:stretch>
          <a:fillRect/>
        </a:stretch>
      </xdr:blipFill>
      <xdr:spPr bwMode="auto">
        <a:xfrm>
          <a:off x="6896100" y="61617225"/>
          <a:ext cx="8477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21</xdr:row>
      <xdr:rowOff>285750</xdr:rowOff>
    </xdr:from>
    <xdr:to>
      <xdr:col>5</xdr:col>
      <xdr:colOff>790575</xdr:colOff>
      <xdr:row>21</xdr:row>
      <xdr:rowOff>1085850</xdr:rowOff>
    </xdr:to>
    <xdr:pic>
      <xdr:nvPicPr>
        <xdr:cNvPr id="10261" name="Picture 17" descr="http://thegioiskinfood.com/image/cache/data/INNISFREE/D%C6%B0%E1%BB%A1ng%20da/sparkling%20/11019_l-600x750_0.png"/>
        <xdr:cNvPicPr>
          <a:picLocks noChangeAspect="1" noChangeArrowheads="1"/>
        </xdr:cNvPicPr>
      </xdr:nvPicPr>
      <xdr:blipFill>
        <a:blip xmlns:r="http://schemas.openxmlformats.org/officeDocument/2006/relationships" r:embed="rId112" cstate="print">
          <a:extLst>
            <a:ext uri="{28A0092B-C50C-407E-A947-70E740481C1C}">
              <a14:useLocalDpi xmlns:a14="http://schemas.microsoft.com/office/drawing/2010/main" val="0"/>
            </a:ext>
          </a:extLst>
        </a:blip>
        <a:srcRect/>
        <a:stretch>
          <a:fillRect/>
        </a:stretch>
      </xdr:blipFill>
      <xdr:spPr bwMode="auto">
        <a:xfrm>
          <a:off x="7000875" y="24603075"/>
          <a:ext cx="63817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55</xdr:row>
      <xdr:rowOff>171450</xdr:rowOff>
    </xdr:from>
    <xdr:to>
      <xdr:col>5</xdr:col>
      <xdr:colOff>1009650</xdr:colOff>
      <xdr:row>55</xdr:row>
      <xdr:rowOff>1162050</xdr:rowOff>
    </xdr:to>
    <xdr:pic>
      <xdr:nvPicPr>
        <xdr:cNvPr id="10260" name="Picture 18" descr="http://innisstore.com/cdn/store/963/ps/20141102/1.png"/>
        <xdr:cNvPicPr>
          <a:picLocks noChangeAspect="1" noChangeArrowheads="1"/>
        </xdr:cNvPicPr>
      </xdr:nvPicPr>
      <xdr:blipFill>
        <a:blip xmlns:r="http://schemas.openxmlformats.org/officeDocument/2006/relationships" r:embed="rId113">
          <a:extLst>
            <a:ext uri="{28A0092B-C50C-407E-A947-70E740481C1C}">
              <a14:useLocalDpi xmlns:a14="http://schemas.microsoft.com/office/drawing/2010/main" val="0"/>
            </a:ext>
          </a:extLst>
        </a:blip>
        <a:srcRect/>
        <a:stretch>
          <a:fillRect/>
        </a:stretch>
      </xdr:blipFill>
      <xdr:spPr bwMode="auto">
        <a:xfrm>
          <a:off x="7038975" y="60455175"/>
          <a:ext cx="8191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28</xdr:row>
      <xdr:rowOff>114300</xdr:rowOff>
    </xdr:from>
    <xdr:to>
      <xdr:col>5</xdr:col>
      <xdr:colOff>923925</xdr:colOff>
      <xdr:row>28</xdr:row>
      <xdr:rowOff>1095375</xdr:rowOff>
    </xdr:to>
    <xdr:pic>
      <xdr:nvPicPr>
        <xdr:cNvPr id="10259" name="Picture 19" descr="http://upload.thongtingia.com/myphamhanskinfood/ContentNews/ImagesNews/2015/5/13/m1.jpg"/>
        <xdr:cNvPicPr>
          <a:picLocks noChangeAspect="1" noChangeArrowheads="1"/>
        </xdr:cNvPicPr>
      </xdr:nvPicPr>
      <xdr:blipFill>
        <a:blip xmlns:r="http://schemas.openxmlformats.org/officeDocument/2006/relationships" r:embed="rId114">
          <a:extLst>
            <a:ext uri="{28A0092B-C50C-407E-A947-70E740481C1C}">
              <a14:useLocalDpi xmlns:a14="http://schemas.microsoft.com/office/drawing/2010/main" val="0"/>
            </a:ext>
          </a:extLst>
        </a:blip>
        <a:srcRect/>
        <a:stretch>
          <a:fillRect/>
        </a:stretch>
      </xdr:blipFill>
      <xdr:spPr bwMode="auto">
        <a:xfrm>
          <a:off x="6896100" y="32604075"/>
          <a:ext cx="8763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52</xdr:row>
      <xdr:rowOff>190500</xdr:rowOff>
    </xdr:from>
    <xdr:to>
      <xdr:col>6</xdr:col>
      <xdr:colOff>19050</xdr:colOff>
      <xdr:row>52</xdr:row>
      <xdr:rowOff>1200150</xdr:rowOff>
    </xdr:to>
    <xdr:pic>
      <xdr:nvPicPr>
        <xdr:cNvPr id="10258" name="Picture 20" descr="http://innisstore.com/cdn/store/963/ps/20150502/11015_l_450x450.png"/>
        <xdr:cNvPicPr>
          <a:picLocks noChangeAspect="1" noChangeArrowheads="1"/>
        </xdr:cNvPicPr>
      </xdr:nvPicPr>
      <xdr:blipFill>
        <a:blip xmlns:r="http://schemas.openxmlformats.org/officeDocument/2006/relationships" r:embed="rId115">
          <a:extLst>
            <a:ext uri="{28A0092B-C50C-407E-A947-70E740481C1C}">
              <a14:useLocalDpi xmlns:a14="http://schemas.microsoft.com/office/drawing/2010/main" val="0"/>
            </a:ext>
          </a:extLst>
        </a:blip>
        <a:srcRect/>
        <a:stretch>
          <a:fillRect/>
        </a:stretch>
      </xdr:blipFill>
      <xdr:spPr bwMode="auto">
        <a:xfrm>
          <a:off x="6924675" y="57626250"/>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102</xdr:row>
      <xdr:rowOff>142875</xdr:rowOff>
    </xdr:from>
    <xdr:to>
      <xdr:col>5</xdr:col>
      <xdr:colOff>933450</xdr:colOff>
      <xdr:row>102</xdr:row>
      <xdr:rowOff>1219200</xdr:rowOff>
    </xdr:to>
    <xdr:pic>
      <xdr:nvPicPr>
        <xdr:cNvPr id="10257" name="Picture 21" descr="http://thegioiskinfood.com/image/cache/data/INNISFREE/tay%20trang/8527_l-600x750_0.png"/>
        <xdr:cNvPicPr>
          <a:picLocks noChangeAspect="1" noChangeArrowheads="1"/>
        </xdr:cNvPicPr>
      </xdr:nvPicPr>
      <xdr:blipFill>
        <a:blip xmlns:r="http://schemas.openxmlformats.org/officeDocument/2006/relationships" r:embed="rId116" cstate="print">
          <a:extLst>
            <a:ext uri="{28A0092B-C50C-407E-A947-70E740481C1C}">
              <a14:useLocalDpi xmlns:a14="http://schemas.microsoft.com/office/drawing/2010/main" val="0"/>
            </a:ext>
          </a:extLst>
        </a:blip>
        <a:srcRect/>
        <a:stretch>
          <a:fillRect/>
        </a:stretch>
      </xdr:blipFill>
      <xdr:spPr bwMode="auto">
        <a:xfrm>
          <a:off x="6915150" y="109623225"/>
          <a:ext cx="86677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89</xdr:row>
      <xdr:rowOff>180975</xdr:rowOff>
    </xdr:from>
    <xdr:to>
      <xdr:col>5</xdr:col>
      <xdr:colOff>771525</xdr:colOff>
      <xdr:row>89</xdr:row>
      <xdr:rowOff>942975</xdr:rowOff>
    </xdr:to>
    <xdr:pic>
      <xdr:nvPicPr>
        <xdr:cNvPr id="10256" name="Picture 22" descr="http://thegioiskinfood.com/image/cache/data/INNISFREE/D%C6%B0%E1%BB%A1ng%20da/green%20tea/oil/10719031_509238675845248_1646456165_n-600x750_0.jpg"/>
        <xdr:cNvPicPr>
          <a:picLocks noChangeAspect="1" noChangeArrowheads="1"/>
        </xdr:cNvPicPr>
      </xdr:nvPicPr>
      <xdr:blipFill>
        <a:blip xmlns:r="http://schemas.openxmlformats.org/officeDocument/2006/relationships" r:embed="rId117" cstate="print">
          <a:extLst>
            <a:ext uri="{28A0092B-C50C-407E-A947-70E740481C1C}">
              <a14:useLocalDpi xmlns:a14="http://schemas.microsoft.com/office/drawing/2010/main" val="0"/>
            </a:ext>
          </a:extLst>
        </a:blip>
        <a:srcRect/>
        <a:stretch>
          <a:fillRect/>
        </a:stretch>
      </xdr:blipFill>
      <xdr:spPr bwMode="auto">
        <a:xfrm>
          <a:off x="7010400" y="96869250"/>
          <a:ext cx="6096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16</xdr:row>
      <xdr:rowOff>276225</xdr:rowOff>
    </xdr:from>
    <xdr:to>
      <xdr:col>5</xdr:col>
      <xdr:colOff>942975</xdr:colOff>
      <xdr:row>16</xdr:row>
      <xdr:rowOff>923925</xdr:rowOff>
    </xdr:to>
    <xdr:pic>
      <xdr:nvPicPr>
        <xdr:cNvPr id="10255" name="Picture 23" descr="http://upload.thongtingia.com/myphamhanskinfood/ContentNews/ImagesNews/2015/7/26/alo4.jpg"/>
        <xdr:cNvPicPr>
          <a:picLocks noChangeAspect="1" noChangeArrowheads="1"/>
        </xdr:cNvPicPr>
      </xdr:nvPicPr>
      <xdr:blipFill>
        <a:blip xmlns:r="http://schemas.openxmlformats.org/officeDocument/2006/relationships" r:embed="rId118" cstate="print">
          <a:extLst>
            <a:ext uri="{28A0092B-C50C-407E-A947-70E740481C1C}">
              <a14:useLocalDpi xmlns:a14="http://schemas.microsoft.com/office/drawing/2010/main" val="0"/>
            </a:ext>
          </a:extLst>
        </a:blip>
        <a:srcRect/>
        <a:stretch>
          <a:fillRect/>
        </a:stretch>
      </xdr:blipFill>
      <xdr:spPr bwMode="auto">
        <a:xfrm>
          <a:off x="7019925" y="19021425"/>
          <a:ext cx="771525"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51</xdr:row>
      <xdr:rowOff>304800</xdr:rowOff>
    </xdr:from>
    <xdr:to>
      <xdr:col>5</xdr:col>
      <xdr:colOff>1009650</xdr:colOff>
      <xdr:row>51</xdr:row>
      <xdr:rowOff>923925</xdr:rowOff>
    </xdr:to>
    <xdr:pic>
      <xdr:nvPicPr>
        <xdr:cNvPr id="10254" name="Picture 24" descr="http://www.nguonmyphamhanquoc.vn/Uploads/images/1_2(1).jpg"/>
        <xdr:cNvPicPr>
          <a:picLocks noChangeAspect="1" noChangeArrowheads="1"/>
        </xdr:cNvPicPr>
      </xdr:nvPicPr>
      <xdr:blipFill>
        <a:blip xmlns:r="http://schemas.openxmlformats.org/officeDocument/2006/relationships" r:embed="rId119">
          <a:extLst>
            <a:ext uri="{28A0092B-C50C-407E-A947-70E740481C1C}">
              <a14:useLocalDpi xmlns:a14="http://schemas.microsoft.com/office/drawing/2010/main" val="0"/>
            </a:ext>
          </a:extLst>
        </a:blip>
        <a:srcRect/>
        <a:stretch>
          <a:fillRect/>
        </a:stretch>
      </xdr:blipFill>
      <xdr:spPr bwMode="auto">
        <a:xfrm>
          <a:off x="6896100" y="56473725"/>
          <a:ext cx="962025" cy="619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17</xdr:row>
      <xdr:rowOff>0</xdr:rowOff>
    </xdr:from>
    <xdr:to>
      <xdr:col>5</xdr:col>
      <xdr:colOff>304800</xdr:colOff>
      <xdr:row>17</xdr:row>
      <xdr:rowOff>304800</xdr:rowOff>
    </xdr:to>
    <xdr:sp macro="" textlink="">
      <xdr:nvSpPr>
        <xdr:cNvPr id="10253" name="AutoShape 26" descr="Image result for jeju sparkling mask"/>
        <xdr:cNvSpPr>
          <a:spLocks noChangeAspect="1" noChangeArrowheads="1"/>
        </xdr:cNvSpPr>
      </xdr:nvSpPr>
      <xdr:spPr bwMode="auto">
        <a:xfrm>
          <a:off x="6848475" y="2001202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5</xdr:col>
      <xdr:colOff>95250</xdr:colOff>
      <xdr:row>17</xdr:row>
      <xdr:rowOff>180975</xdr:rowOff>
    </xdr:from>
    <xdr:to>
      <xdr:col>5</xdr:col>
      <xdr:colOff>857250</xdr:colOff>
      <xdr:row>17</xdr:row>
      <xdr:rowOff>942975</xdr:rowOff>
    </xdr:to>
    <xdr:pic>
      <xdr:nvPicPr>
        <xdr:cNvPr id="10252" name="Picture 27" descr="http://static.w2beauty.com/64241-thickbox_default/innisfree-jeju-sparkling-mineral-night-spa-mask.jpg"/>
        <xdr:cNvPicPr>
          <a:picLocks noChangeAspect="1" noChangeArrowheads="1"/>
        </xdr:cNvPicPr>
      </xdr:nvPicPr>
      <xdr:blipFill>
        <a:blip xmlns:r="http://schemas.openxmlformats.org/officeDocument/2006/relationships" r:embed="rId120">
          <a:extLst>
            <a:ext uri="{28A0092B-C50C-407E-A947-70E740481C1C}">
              <a14:useLocalDpi xmlns:a14="http://schemas.microsoft.com/office/drawing/2010/main" val="0"/>
            </a:ext>
          </a:extLst>
        </a:blip>
        <a:srcRect/>
        <a:stretch>
          <a:fillRect/>
        </a:stretch>
      </xdr:blipFill>
      <xdr:spPr bwMode="auto">
        <a:xfrm>
          <a:off x="6943725" y="20193000"/>
          <a:ext cx="762000"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122</xdr:row>
      <xdr:rowOff>133350</xdr:rowOff>
    </xdr:from>
    <xdr:to>
      <xdr:col>5</xdr:col>
      <xdr:colOff>923925</xdr:colOff>
      <xdr:row>122</xdr:row>
      <xdr:rowOff>1114425</xdr:rowOff>
    </xdr:to>
    <xdr:pic>
      <xdr:nvPicPr>
        <xdr:cNvPr id="10251" name="Picture 28" descr="http://innisstore.com/cdn/store/963/ps/20150104/3724_l.png"/>
        <xdr:cNvPicPr>
          <a:picLocks noChangeAspect="1" noChangeArrowheads="1"/>
        </xdr:cNvPicPr>
      </xdr:nvPicPr>
      <xdr:blipFill>
        <a:blip xmlns:r="http://schemas.openxmlformats.org/officeDocument/2006/relationships" r:embed="rId121" cstate="print">
          <a:extLst>
            <a:ext uri="{28A0092B-C50C-407E-A947-70E740481C1C}">
              <a14:useLocalDpi xmlns:a14="http://schemas.microsoft.com/office/drawing/2010/main" val="0"/>
            </a:ext>
          </a:extLst>
        </a:blip>
        <a:srcRect/>
        <a:stretch>
          <a:fillRect/>
        </a:stretch>
      </xdr:blipFill>
      <xdr:spPr bwMode="auto">
        <a:xfrm>
          <a:off x="6934200" y="133645275"/>
          <a:ext cx="8382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24</xdr:row>
      <xdr:rowOff>228600</xdr:rowOff>
    </xdr:from>
    <xdr:to>
      <xdr:col>5</xdr:col>
      <xdr:colOff>923925</xdr:colOff>
      <xdr:row>24</xdr:row>
      <xdr:rowOff>1009650</xdr:rowOff>
    </xdr:to>
    <xdr:pic>
      <xdr:nvPicPr>
        <xdr:cNvPr id="10250" name="Picture 30" descr="http://innisstore.com/cdn/store/963/ps/20150626/6_500x500.jpg"/>
        <xdr:cNvPicPr>
          <a:picLocks noChangeAspect="1" noChangeArrowheads="1"/>
        </xdr:cNvPicPr>
      </xdr:nvPicPr>
      <xdr:blipFill>
        <a:blip xmlns:r="http://schemas.openxmlformats.org/officeDocument/2006/relationships" r:embed="rId122" cstate="print">
          <a:extLst>
            <a:ext uri="{28A0092B-C50C-407E-A947-70E740481C1C}">
              <a14:useLocalDpi xmlns:a14="http://schemas.microsoft.com/office/drawing/2010/main" val="0"/>
            </a:ext>
          </a:extLst>
        </a:blip>
        <a:srcRect/>
        <a:stretch>
          <a:fillRect/>
        </a:stretch>
      </xdr:blipFill>
      <xdr:spPr bwMode="auto">
        <a:xfrm>
          <a:off x="6991350" y="27651075"/>
          <a:ext cx="7810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95</xdr:row>
      <xdr:rowOff>95250</xdr:rowOff>
    </xdr:from>
    <xdr:to>
      <xdr:col>5</xdr:col>
      <xdr:colOff>962025</xdr:colOff>
      <xdr:row>95</xdr:row>
      <xdr:rowOff>962025</xdr:rowOff>
    </xdr:to>
    <xdr:pic>
      <xdr:nvPicPr>
        <xdr:cNvPr id="10249" name="Picture 31" descr="http://innisstore.com/cdn/store/963/ps/20150724/9582_l_450x450.png"/>
        <xdr:cNvPicPr>
          <a:picLocks noChangeAspect="1" noChangeArrowheads="1"/>
        </xdr:cNvPicPr>
      </xdr:nvPicPr>
      <xdr:blipFill>
        <a:blip xmlns:r="http://schemas.openxmlformats.org/officeDocument/2006/relationships" r:embed="rId123">
          <a:extLst>
            <a:ext uri="{28A0092B-C50C-407E-A947-70E740481C1C}">
              <a14:useLocalDpi xmlns:a14="http://schemas.microsoft.com/office/drawing/2010/main" val="0"/>
            </a:ext>
          </a:extLst>
        </a:blip>
        <a:srcRect/>
        <a:stretch>
          <a:fillRect/>
        </a:stretch>
      </xdr:blipFill>
      <xdr:spPr bwMode="auto">
        <a:xfrm>
          <a:off x="6943725" y="102355650"/>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92</xdr:row>
      <xdr:rowOff>66675</xdr:rowOff>
    </xdr:from>
    <xdr:to>
      <xdr:col>5</xdr:col>
      <xdr:colOff>1000125</xdr:colOff>
      <xdr:row>92</xdr:row>
      <xdr:rowOff>1200150</xdr:rowOff>
    </xdr:to>
    <xdr:pic>
      <xdr:nvPicPr>
        <xdr:cNvPr id="10248" name="Picture 32" descr="http://innisstore.com/cdn/store/963/ps/20141206/10102_l.png"/>
        <xdr:cNvPicPr>
          <a:picLocks noChangeAspect="1" noChangeArrowheads="1"/>
        </xdr:cNvPicPr>
      </xdr:nvPicPr>
      <xdr:blipFill>
        <a:blip xmlns:r="http://schemas.openxmlformats.org/officeDocument/2006/relationships" r:embed="rId124">
          <a:extLst>
            <a:ext uri="{28A0092B-C50C-407E-A947-70E740481C1C}">
              <a14:useLocalDpi xmlns:a14="http://schemas.microsoft.com/office/drawing/2010/main" val="0"/>
            </a:ext>
          </a:extLst>
        </a:blip>
        <a:srcRect/>
        <a:stretch>
          <a:fillRect/>
        </a:stretch>
      </xdr:blipFill>
      <xdr:spPr bwMode="auto">
        <a:xfrm>
          <a:off x="6905625" y="99479100"/>
          <a:ext cx="9429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85</xdr:row>
      <xdr:rowOff>133350</xdr:rowOff>
    </xdr:from>
    <xdr:to>
      <xdr:col>5</xdr:col>
      <xdr:colOff>933450</xdr:colOff>
      <xdr:row>85</xdr:row>
      <xdr:rowOff>1104900</xdr:rowOff>
    </xdr:to>
    <xdr:pic>
      <xdr:nvPicPr>
        <xdr:cNvPr id="10247" name="Picture 33" descr="http://innisstore.com/cdn/store/963/ps/20141128/ors1.jpg"/>
        <xdr:cNvPicPr>
          <a:picLocks noChangeAspect="1" noChangeArrowheads="1"/>
        </xdr:cNvPicPr>
      </xdr:nvPicPr>
      <xdr:blipFill>
        <a:blip xmlns:r="http://schemas.openxmlformats.org/officeDocument/2006/relationships" r:embed="rId125">
          <a:extLst>
            <a:ext uri="{28A0092B-C50C-407E-A947-70E740481C1C}">
              <a14:useLocalDpi xmlns:a14="http://schemas.microsoft.com/office/drawing/2010/main" val="0"/>
            </a:ext>
          </a:extLst>
        </a:blip>
        <a:srcRect/>
        <a:stretch>
          <a:fillRect/>
        </a:stretch>
      </xdr:blipFill>
      <xdr:spPr bwMode="auto">
        <a:xfrm>
          <a:off x="6981825" y="92706825"/>
          <a:ext cx="80010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60</xdr:row>
      <xdr:rowOff>114300</xdr:rowOff>
    </xdr:from>
    <xdr:to>
      <xdr:col>5</xdr:col>
      <xdr:colOff>923925</xdr:colOff>
      <xdr:row>60</xdr:row>
      <xdr:rowOff>942975</xdr:rowOff>
    </xdr:to>
    <xdr:pic>
      <xdr:nvPicPr>
        <xdr:cNvPr id="10246" name="Picture 1" descr="http://ecx.images-amazon.com/images/I/510yBCFgWcL._SY355_.jpg"/>
        <xdr:cNvPicPr>
          <a:picLocks noChangeAspect="1" noChangeArrowheads="1"/>
        </xdr:cNvPicPr>
      </xdr:nvPicPr>
      <xdr:blipFill>
        <a:blip xmlns:r="http://schemas.openxmlformats.org/officeDocument/2006/relationships" r:embed="rId126">
          <a:extLst>
            <a:ext uri="{28A0092B-C50C-407E-A947-70E740481C1C}">
              <a14:useLocalDpi xmlns:a14="http://schemas.microsoft.com/office/drawing/2010/main" val="0"/>
            </a:ext>
          </a:extLst>
        </a:blip>
        <a:srcRect/>
        <a:stretch>
          <a:fillRect/>
        </a:stretch>
      </xdr:blipFill>
      <xdr:spPr bwMode="auto">
        <a:xfrm>
          <a:off x="6943725" y="65779650"/>
          <a:ext cx="828675"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86</xdr:row>
      <xdr:rowOff>295275</xdr:rowOff>
    </xdr:from>
    <xdr:to>
      <xdr:col>5</xdr:col>
      <xdr:colOff>933450</xdr:colOff>
      <xdr:row>86</xdr:row>
      <xdr:rowOff>1038225</xdr:rowOff>
    </xdr:to>
    <xdr:pic>
      <xdr:nvPicPr>
        <xdr:cNvPr id="10245" name="Picture 2" descr="http://myphamhanquocso1.com/data/news/1830/olive-real-power-cream%20(4).jpg"/>
        <xdr:cNvPicPr>
          <a:picLocks noChangeAspect="1" noChangeArrowheads="1"/>
        </xdr:cNvPicPr>
      </xdr:nvPicPr>
      <xdr:blipFill>
        <a:blip xmlns:r="http://schemas.openxmlformats.org/officeDocument/2006/relationships" r:embed="rId127" cstate="print">
          <a:extLst>
            <a:ext uri="{28A0092B-C50C-407E-A947-70E740481C1C}">
              <a14:useLocalDpi xmlns:a14="http://schemas.microsoft.com/office/drawing/2010/main" val="0"/>
            </a:ext>
          </a:extLst>
        </a:blip>
        <a:srcRect/>
        <a:stretch>
          <a:fillRect/>
        </a:stretch>
      </xdr:blipFill>
      <xdr:spPr bwMode="auto">
        <a:xfrm>
          <a:off x="6991350" y="94135575"/>
          <a:ext cx="790575"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147</xdr:row>
      <xdr:rowOff>104775</xdr:rowOff>
    </xdr:from>
    <xdr:to>
      <xdr:col>5</xdr:col>
      <xdr:colOff>1000125</xdr:colOff>
      <xdr:row>147</xdr:row>
      <xdr:rowOff>1143000</xdr:rowOff>
    </xdr:to>
    <xdr:pic>
      <xdr:nvPicPr>
        <xdr:cNvPr id="10244" name="Picture 3" descr="http://innisstore.com/cdn/store/963/ps/20150103/10050_l.png"/>
        <xdr:cNvPicPr>
          <a:picLocks noChangeAspect="1" noChangeArrowheads="1"/>
        </xdr:cNvPicPr>
      </xdr:nvPicPr>
      <xdr:blipFill>
        <a:blip xmlns:r="http://schemas.openxmlformats.org/officeDocument/2006/relationships" r:embed="rId128">
          <a:extLst>
            <a:ext uri="{28A0092B-C50C-407E-A947-70E740481C1C}">
              <a14:useLocalDpi xmlns:a14="http://schemas.microsoft.com/office/drawing/2010/main" val="0"/>
            </a:ext>
          </a:extLst>
        </a:blip>
        <a:srcRect/>
        <a:stretch>
          <a:fillRect/>
        </a:stretch>
      </xdr:blipFill>
      <xdr:spPr bwMode="auto">
        <a:xfrm>
          <a:off x="6943725" y="162506025"/>
          <a:ext cx="90487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127</xdr:row>
      <xdr:rowOff>161925</xdr:rowOff>
    </xdr:from>
    <xdr:to>
      <xdr:col>5</xdr:col>
      <xdr:colOff>933450</xdr:colOff>
      <xdr:row>127</xdr:row>
      <xdr:rowOff>1066800</xdr:rowOff>
    </xdr:to>
    <xdr:pic>
      <xdr:nvPicPr>
        <xdr:cNvPr id="10243" name="Picture 4" descr="http://thegioiskinfood.com/image/cache/data/INNISFREE/make%20up/face/3246_l-600x750_0.png"/>
        <xdr:cNvPicPr>
          <a:picLocks noChangeAspect="1" noChangeArrowheads="1"/>
        </xdr:cNvPicPr>
      </xdr:nvPicPr>
      <xdr:blipFill>
        <a:blip xmlns:r="http://schemas.openxmlformats.org/officeDocument/2006/relationships" r:embed="rId129" cstate="print">
          <a:extLst>
            <a:ext uri="{28A0092B-C50C-407E-A947-70E740481C1C}">
              <a14:useLocalDpi xmlns:a14="http://schemas.microsoft.com/office/drawing/2010/main" val="0"/>
            </a:ext>
          </a:extLst>
        </a:blip>
        <a:srcRect/>
        <a:stretch>
          <a:fillRect/>
        </a:stretch>
      </xdr:blipFill>
      <xdr:spPr bwMode="auto">
        <a:xfrm>
          <a:off x="6981825" y="139312650"/>
          <a:ext cx="8001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141</xdr:row>
      <xdr:rowOff>0</xdr:rowOff>
    </xdr:from>
    <xdr:to>
      <xdr:col>5</xdr:col>
      <xdr:colOff>304800</xdr:colOff>
      <xdr:row>141</xdr:row>
      <xdr:rowOff>304800</xdr:rowOff>
    </xdr:to>
    <xdr:sp macro="" textlink="">
      <xdr:nvSpPr>
        <xdr:cNvPr id="7171" name="AutoShape 4" descr="Image result for ECO SAFETY AQUA SUN MIST SPF30 PA++ chống nắng"/>
        <xdr:cNvSpPr>
          <a:spLocks noChangeAspect="1" noChangeArrowheads="1"/>
        </xdr:cNvSpPr>
      </xdr:nvSpPr>
      <xdr:spPr bwMode="auto">
        <a:xfrm>
          <a:off x="6848475" y="15549562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5</xdr:col>
      <xdr:colOff>66675</xdr:colOff>
      <xdr:row>141</xdr:row>
      <xdr:rowOff>285750</xdr:rowOff>
    </xdr:from>
    <xdr:to>
      <xdr:col>5</xdr:col>
      <xdr:colOff>857250</xdr:colOff>
      <xdr:row>141</xdr:row>
      <xdr:rowOff>1076325</xdr:rowOff>
    </xdr:to>
    <xdr:pic>
      <xdr:nvPicPr>
        <xdr:cNvPr id="7172" name="Picture 5" descr="http://catshopvn.com/image/cache/data/BB%20CREAM%20D%C3%80NH%20CHO%20DA%20%C4%90%E1%BA%A6U/9926_l-500x500.png"/>
        <xdr:cNvPicPr>
          <a:picLocks noChangeAspect="1" noChangeArrowheads="1"/>
        </xdr:cNvPicPr>
      </xdr:nvPicPr>
      <xdr:blipFill>
        <a:blip xmlns:r="http://schemas.openxmlformats.org/officeDocument/2006/relationships" r:embed="rId130" cstate="print">
          <a:extLst>
            <a:ext uri="{28A0092B-C50C-407E-A947-70E740481C1C}">
              <a14:useLocalDpi xmlns:a14="http://schemas.microsoft.com/office/drawing/2010/main" val="0"/>
            </a:ext>
          </a:extLst>
        </a:blip>
        <a:srcRect/>
        <a:stretch>
          <a:fillRect/>
        </a:stretch>
      </xdr:blipFill>
      <xdr:spPr bwMode="auto">
        <a:xfrm>
          <a:off x="6915150" y="155781375"/>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79</xdr:row>
      <xdr:rowOff>0</xdr:rowOff>
    </xdr:from>
    <xdr:to>
      <xdr:col>5</xdr:col>
      <xdr:colOff>304800</xdr:colOff>
      <xdr:row>79</xdr:row>
      <xdr:rowOff>304800</xdr:rowOff>
    </xdr:to>
    <xdr:sp macro="" textlink="">
      <xdr:nvSpPr>
        <xdr:cNvPr id="10242" name="AutoShape 1" descr="data:image/jpeg;base64,/9j/4AAQSkZJRgABAQAAAQABAAD/2wCEAAkGBxQSEhUUEhQUFBUWEBUVFBQWFBQUFRQUFBQWFhUVFBQYHSggGBonHBQUITEhJSkrLi4uFx8zODMtNygtLiwBCgoKDg0OGhAQGiskHyQsLCwsLCwsLCwsLCwsLCwsLCwsLCwsLCwsLCwsLCwsLCwsLCwsLCwsLCwsLCwsLCwsLP/AABEIAOkA2AMBIgACEQEDEQH/xAAcAAABBQEBAQAAAAAAAAAAAAAEAAIDBQYBBwj/xABEEAACAQIEAwUEBggEBQUAAAABAgMAEQQSITEFQVEGEyJhcTKBobEHI0JSkcEUFTNictHh8FOCktJjg6KywhYlQ3Px/8QAGgEAAgMBAQAAAAAAAAAAAAAAAQMAAgQFBv/EACoRAAICAQMCBQQDAQAAAAAAAAABAhEDEiExBEEFE1Gx8CIyYYEUcZEz/9oADAMBAAIRAxEAPwC2tStTiK4a71nkRV0GuCkahCUCu2piNT6IKFanAUga6KFkEBRitGR4owT/AArrQwp6mqS3G45OPA9FHIADoNh6VKq01BUyiqtl0jqLU6JTUWiI1pcmPih8SUZFHTIko2FKzzkbMcBqxVJ3dECOn93SdRpWMDyU0pRpSmNHUUiOAA61A60e6UO6UyLEyiASLQ0go6UUHIKfFmSaBXFQOtFOKgYU5MyyRiu1GEcSl7EqwFiBcCwsQenX30qO7QcbeOTu47AgDMxFzci4AB8iPxpVug5aVsOhq0rYsrU1hUzIQbMrKRyYFT+BrhSsyMT22IqVqk7umgVYA0iug08CuAVAHQadmrlcJoBHZqljFQiisONKrJ0i8FbJ0qdBUaLRCLSWzQkPjFFRLUUa0XCtJkzTjiTwpRsS1DCtESSrGpd2CqouzE2AA5k1mkzdjiEIKfavKe1X0nsC0eF8AtIveFfrhIui3icAIpJ3NzYHQV51xLtDPOWMjswYobOzSWKD7OYnKCbkjblsK1Y/D8s1b2LvNFH01amOtfLuH4m8ZzIEU53fwqF1cWOq2NhuBsDWn4B9JGKw9gzmVQiqElJcO2bxMZWOaPwk7XGg0oz8OnHh2BZos91dKEmFB9ne00GNRjEfEpIdL3sQbXRtnTow+B0o2YVlSadMGTgAlFCSCjZqBlNaImDIDvULVI5qJqejJIpOM8BE7Zw2RrWOlwQNvfSq5T2hcgDMLki4tzuOfpSq7zyhshmNNrn2ADvSZrU9lsaZIKYYhtK1K9MvRBQ8muFqSinlKASIVIq09UpwjqWSmNVL0XGtq4i2qZRS5MdCNDoxrRsa0NGKJjpMmaYKguFKMijoSA1YQNWabNuJImjSvJfpT7U947YaNgY4yVdSHBeT/FDCwIVgVA18QJtoLeo8axphw0sq2zJExUEgAtayi50HiI3r5sx8pLm5c5SVAdxIy2JuM40IzFjpprWrw/Epzc32HZHpVIhkckkkkkm5JNySdyTzqMmrvsskTSESrG5Nljjk7wBmNyfGiNlsBWi4BwzDSh3RIpVOIsl1ygDJGe7yuFbc3uNPFyrX1XXxwNpxdKt+24qMLMATTCa2HDOH4Zo5QyIZEw873UuwtqISwLEK3hZrACwK3ANBcTwMKQuVilDCCHLK6kIzF4j3iEXXxo5NibrlIIudKfzoynop8/H/AEW0FfwDjMmHmR0cKysAjO0mSMM6mS6rcFWAIYWO9xqAa+geDcYjxeHjnj9l12+6wNmU+hBFfMzGvXfoi4i7pKjmRgwEis7A5mS0cgS2oUL3A153pfVwT+oPY3U5oKQ0bMKBlrPAxZAd6iapHNRGnoysSLdgNrsBe19zalXAbag2PUaGlS8kZt/S6L45Y0vqVgMs1zpTBSCGpMlajGNy0glTLFXGjIoWg6WNtXQKcBTlFRsiiNFSLTQtSotLbHRgPWpkFRqKteFRaEnZvD/fvpGbKoR1M19PgeSWlAaCiYxXJYMp8v70NPiFVU1KNoY8bhLS+QqEUfCKDhFHwikzZpxop+3q/wDt8/s7Rk575LCZCc+XXLa97cr14Fw3AfpEvdiSNCxOW4kKm1ybFVOVQATdrAAamvpXieBE8EsJ0EkTJfpmBANfNfEXmheQHvEMgZZSyKhchrSquXQLnDDwkXA1HKtvh8/plFcl8q4ZZYXsjNIgeJwTaMi4dPDJCkoKvY3tny28qbhOzU+W5kEOsuZCzBwsaEo5QG9nKSKpIH7M+VRcP7VyRCwjibSIAnOD9VGsahirDMtlBKnS5PWosH2pkjiaMRxG5l1s4/a3vmQNle1/DcG2nStMvNd8FVpJOC9mXxEIlWQLmmWMLlYkhnRGa4OtjItxt4hci9TDsnKYkJlKsySsYXRlKd0juA4LeHNkOUka6kbVW8N7TT4eNY4yndiVZCpiibOytmBZyub0III5bVyLtO6YcwCOOxR0z+O9pCSWKhspcZiAxFwAOlUn5l7VyGOkP7SdjHwkHfGUOAyAqEQFc4BuSJG2JC7b+41c/QwlsS7AJc4WYMwcl/2uHyh0vZR7VjufF0rOce7YS4uIQtDCozqQYw+bQmyqCxABLXsBvavRPof4Z3cEkrfatGt4xGwyFmlDc2tIzLc/c5Uicp+X9fJaVU6NpiGoGQ1YzAUBKtLgc/IgVjTCae4qM05GZnL0qy/aLi0iyGNGKhQLkWuSRffprSp8cLasKxNqzRxKDvUqIKh51Mr0l2UgkczUs1JVJNhqTsOZq6wfZ5iLytkHTdv6Uuc4wVyY/HinN1FFHUsUDN7KsfQE/KtVDg4I/ZQMera/OpzizyAHoKyT6+K+1G+Hhk39zozUXB5j/wDGffYfOik7Pzcwo/zCrrvmPM1zMeppD66b4RoXhsFy2Vg4A43ZAOepOn4UVKgVbDYbe6iSagmGlZs2eWTZmvB00MW8Rkqi56ML/jTY8A/2bEeov+FOPsKemlSRtQw5pY9kHNgjlpvk6mGYbqaKiFMWdhzNSDFnmAaf/IvlCV0tcMKQV5b9LPY7NmxcSixAM5s7NHkDHOiLuGJUNobWDaeI16dHilPlRG46imYs+iWqJJY9qZ8izKymzKVNgbEEGzAEGx5EEH31CXr37tZ9FsOIJfD5YiZA7xHwxyELlyiRQXhFvu3XnlvXmHEfoyx0W8LvaIktGFlVpAxsiZWzWK2OZgLG4tXWh1cJrmjO8TRjWaoya03/AKFxgBLQyqB3erRNGCGF5LPLlUFdtSAeRrQdl+wUUkg73FYcWeQZRJFNI8bLlUNFqkbi5Nwz6kdLkvNGrBprkzvY/svJi5ggUjbPm7xDEjoWTEBgLHllF/EbaWua99gwSwxrHH7KLYXNyepJ5km5J5kmm4DhkWFiEcCZFAHMljYAAsx1Y2AGvSmSzkVklNzdisklwQTEihXkqeWYGhJTTYmGf4Gs9MLUxjTC1MEsB4pwhJiGJKta1xbUeYNKjS1KmLJJbJkUpIPTDAe1rTHhuQFG5sB50U9WHZ+AGa5+ypI9TYD86yynSs1xxKTUUF4PCLhhyaQjU/d8hTmlJ3rmIvna/WmqK4uXI5ytnexY4wjUUPAqQLTUqQUoaNtSSutT0W1QgmFQTjSiagkF6jIRxreMjprUcZoqAaGhCLMfWgQmJrorgNIGiQRNSQTlTvpULGvMPpG7YsrnDQNYKPrXB1LfcB6DS/n6U/psEs09Mf8AfQTnyxxxtnp/FO1uFw4+slANvZHiPwrD4/6UGmkWLCIFLNbvJPsjcsRyAAJPpXkE2KZjckk+ZvTocQUSRhuYygPTOQG+Fx767uPoscVvuzkz6mcntsF9ru0suNmJaR2jUkRhja4H2yuwJ3ty2qhAropU5KlsSzYdje2GLhdYgTNGTbu3NyB+424Pwr1VMasgup20ZT7SHow5V4BhcS0bBkNmB0NWnDe0s0U/fZsxOjqScrr0P5HlS5Y7dorJWj2WR6haSg8DxJJ41ljN1Ye9TzVvMf3vT2eqpGSSJWemF6hL00vVilExalUGalUIXbu19Ku+yp8b3+4PnVKFrXcJwvdRKRu1mb38vjWPPJKFG7poN5L9CfF4TNqND86rnQg2NXRprgHcXrmSxp7nYjOioQ1JejGwi8tPjULYRhtrS3jki6mmQqKlvTO7YcjTSarRax7GozXL1IkdAhyMVBKutGFaiZKlEOKtDvtfzorKx2B/CmS4ew8TKo9bn8KOlvglpFZxXHCGCSU7RxM/4DT42r5zxc5dixNySST1J1Jr2v6TMdHHw+VEYszlFvsAM4J+AtXhhrueG49ONt937HL62WqaXodvTp/2fq1MFTYhfqVP/FI/6Qa6N7Mxd0CUqVKqDRVylXahC/7I8cOGkysfqnIDj7p5OPTn5egr0ZpK8arddkOK95H3THxRgZfNNh+G34VSS7iskb3NV3tNZ6GL1zvKqIoIz0qqMbxEobKATzvSpixSasOk9AtW0wf7NP4F+QrIBa12BP1afwL8q5nUcI6HScslt0pufrUlcK1kNw3MDSIPKuMh5WPkaiJA3Vh6UGQluaaXPT4VCXH+Iw9Rf8qXenlKvvFAJIZP3fhTTN+78KjaZv8AEj/D+tMbEN/jRD3f1qBJTKeSfCmlpTstvwFBy4vrilH8KD+tV2Jx8X2sRiH8lGX8hQIWs8clrvIqDzaqefH4Vd5Hnb7sYLfEafGq2bExE+DCySn70rk/DWnGPHSC0aR4df3VANv4mvRRDLfSdxN3w2QYYQxGRTmZh3jEXsMo5e+vKK9C7c9n3RWllnMjgezctuRfU7V59XZ6L/l+zndT94hRsgvhG/dxSn3PGw/8aCAqxwovh8SvPJHIP+XIL/8AS7VqfBnXJU1ykp0rtVLnKVKlUCKiuG4wxSK45HUdQdxQ1IVAHpcc4YAjUEXHoafmrOdmcfeMod1Onof61cd7S2qYlxG4zC5jcHXnelTu8pVdZZJUSj08LWowH7JP4RWcC1o+H/s1/hrlZ+Ebem+5hFK9cpuYXtztf3VmNg+lXK4ahDpUdBTDh1P2RTr00vVQkZwSfdFMPDo/uVKZTTDOamwRn6uj/wAMV0YJRtGg91RviTQc+KbqagCyMdvtKvoAKDxOIhX23LeV71k+1HG3w6BhG8xZwgVORa+rH7K6b1gIZcXhZmMki4j9KLMG7wiKBkuTvutm+z9ymRg5KwOSRru3PFYngkjjjAzIRm514yErSYPj6zHuc0kjBWbvWVVEgzEEqoOg1sPIVTSx2Yjzrp+HcSi/7MHWPdMHWKisFoxvsysp9HUr8yD7q4tOjPxrpUjnubKZBy6aV2nSiznzN/51ys5ssMl4XKsYlKkIdjQVWM3GJWiEJbwDYVXUFfcLrsdtXKdTTRAG8IxGSQHkdD6GtZnrDitVhZsyKeo+OxqkgVuHd5SobNSoKMnwgUj2sCrzA/s19PzqkvV1gdY19K5uXg04OQmstxmaeM4l48wd5sJBACfCSWGdgDpb6xgT+55VqFFN79CxS4zABiDy6Gs0o2a0Zxu0UkUeJkmVXWHFJDHlumfMsYbcnZ5GHnlqwHH0tiMytH+joGcuNLMpZSctyNBcjcdKKm4REwVctlWfv7DQNJctdhz8TE+tVvEOzheHERq/ixGIEkjMPsXQGMW/cTKPWlPUiwevFY1RGldELRCQi5sBYXbUAhbncgVBxTjCRPHHmXvJXyoCdvCWLML3tt6kiheNcNleRJIVCyRsqK+YZHw7Fe9jmTmNDYAHUAgjWq7ifChiOKwsUBjw+FZnJUEGSViqIdNTZc3llHWo2yGlElgMzC9teXqbX0FNkkA3IF9rkC/p1rORcBE/EMTPPF9WsUMEKuvhkteWSW32vEUAv9yq7hXDnxJkGNSfvP0xmdTGVjyRS3w4jmO8YVY2sh1N77m9rIarFYlEtndVubDMwW5JsLX89KhmFZfhHDJJmlGNjmLnFs7XCiFkjkzYfI97sgCocg0ve41NauUVEQ8t+mAErhAAGzYsDKTZWuPZbyNeeYMXfDoqkMJcauUG6hio8KeW1eydt+BnFCJe6EmWQtq7IFNrA+E61Qx9l3VbfVRAAZBGt2S5Bfx6E5ram962QlFQVsTJu6SPPeyWFYyBirKEwxQ5gVOYyE2AO41o/ikVnv11rRtwqLDZnLEnL4nduW5Ou2wrO47FLKGyX8Fjcgi4YkaX81NN6XJWZVw9hPUQcsX5W4Beo5HqNpKieSuu2c6MCPFHxX/vzrlRu1x6U+M6UruaapHaVdtSqFbOClanUqhBtXnBXvGR91vgw/mDVLVlwNvEw6oT71IPyvVZLYKLhDSqBmpVaOelVAcD1deI3v4htfrc9K13ZqYvh1bndh+DGvNnk09piTbawsPIV6B2II/RRYEDvH0O+9ef8xvYb0ruf6L0Cq3H8LzszixJUaG+pBGm9rEC2oO9WtCYjCZmzBmDZbaHTyNuvnVoumb5LYDgEiz7OFPLeNUEa2A5Bg4I87neozxSQM6EIz96qotyoCsWAZmGa/snSwN+VtaNPeop2c5tLnlqbXt6fjQ0uIiYsrx6kKW8PMAsLtYHTKdfSjz2K8dyPF8dSIsJL3EmUAZRa0SyN4mYX39T0qROLw58ozXLKM2RguZoxIoL2tfJY/CmyQ4eRgA2VyxIsSrkhAp9oajLl9a62EhYk595RIfELZkQRW8tLe81Kj6MFz7NC/XMOQPmOVjZT3cni0zXUZblba5hpbnT8Tjo0VXZvCxAXKC5bMLjKFBJ0BOnIUBPwNWSKNpFbuiRHmRT4cmTKygjMQOelEYzBqRCquI2jYPHZQR4UZCMl/ZyueemlTTAOqe4FD2giZYy11MiqbZWOUSMUTObWW7CwvahJu0UXiyh2K7ABfH9YIvDc/eIGtutSfqKGNo3aRSY0VMziI5u7ZnBBYeFrub5fLahsXwmFVaIS5M7K2UlQQO9DnKVAbU3AJJ+FX0477lLyVvRHiuKnuWfJlYSiLKxBVXMix3JXdfFfSs3x7E4jxhSCFMCnu0a5D6yOCMzWtYAC5FzrzGnWXD6QKM4fOSGBcN9pi7N7V7jU86op+JuRaKGwAFhoAfCD4RpoLiglXC/0N+rMfjOESu4L20iCmQgZ3uFJzDcahtL223NCSQxB2QG7MGvzsMzNY8hYyGtFxjASSM2Z8qFbZV3uUsTpsQSeoqgkSOMkQrncnUg3A0t4n2UaDTfyoan6hoyOLUqxB5Gh2NXfHMIbBza+zWva/K398qo7V2IZNcVJGJx0uiEnWpoGprJXE0/P0o8Mts0FUqS06mCGNpWp1qVqIDlqO4L+2TzOX/UCv50GKJ4fpKh/wCIv/cKDWxLLZhSrkjfOu1lsaesPgF7vwnK1tdL299afsZDkw9r3+sY39bUEQqqVuzW0LEC7Eb3tYfAVadm5AYza+jnfQ7CuMo0x2CCjNf0W9A4qVQ9nBGgs4uN76XHoPxo6g8UXDeAq2gvG2ml/aBq8eTXLg7GWPsOrjz3/wBS/wAq6ZmHtRn1Uhh+R+FVuIWOx7xXhIHtLexDeEWI0PpyqfOxY93OpudEIW46j4H41fSV1EplhDBiMrDYsrKRf1HlQv6Dh2UqJL33Ik1IJBtvtoKMlllVAcgkIU5gptcgaZQetQNjD9vDtexOwYWBPPrYbedBX29yOu/sc/VMR255vun2wwb/ALj+ArsnDUIXNrkTICbbZkY396ChpMTFlUthmu+ay90CwygHxaaXvzphlhyM5wxAQXt3QJOpGgA30286NSBcfwNbhUC3zEbk+JlG+X/aNd6GxKYUtdnVjkVAocmwW9rBTvrvvThxSOzMmFchSwJEaCxS97j3fGny8QmIHdQGzRBwzMAoZlJCEaEm4APrVql39wXHt7AzyoP2cTtYWFo8o100Z7eVVuL70iyokYtYZiWIH8K2Hxo7ESTgjvGhjQ5hzznwkrbWwsdT5CsnxRoyzd7iXmGXSNL3zC5IOXTY6A6m1BQv5YHOvlFbxjExC4klMra/VroLjQjIu4vp4iaz3FpXyXBXDw5dbgBxvoo26VeYyKRWC4bDrGDb62TU2YFjpe++nrVbNwUXzTM0zg3Gb2R6KNKj0xCrYL3YdANwyix92hrLYrDFGKkWINbBjrUHaTDiRVZVsyJZv3lGxt1Hy9Kf0eZRlofD9xXUx2UkZIJTSlqny13LXUMeshVfh8v6VIK6otSK29D8D0oojditStTgK7arFLGgUTgF+sX+NfmKhAo7hkd3Hlc1WTpAuw3u+ZO+w/nXK4zDMA2nImu1is1Ue4z42Jbgut99Dfl5UPwjjUccntCzaEfI1QT4M0G2FAvckkVygRyz1cHrqOCARqDsagxGHRyL+1bQg2YDyrzjhfbM4Wyv9ZHzF/EPNa3fCuLYfFqHhdXtuNnXyZdxRTNykpInlhlF8rKw8NlZdrWub8zoT76EmRdc+HIGZvEgued2sNdRVpEhG5JHnvUtWUqDpszsrxMzAyzRsTcglgNhcAdNqnZSpe2KAAkzFWt4dQct73trVyyA7gH3VDJg0Y3KKTrrYX13q2tFdDKqPvha+Jia2/hVQTa3Xrb40xmmCoTiYdbhjlBDOxBUKb6DKH0878qs24VCTcxrewF7chtSHC4gCMgsbXGvJco+BtU1r4kTRL42UsscoAzYyMJlOY2QFttQ1xa17/5hQU0sTRWkxLMFnUhspDZgt8vO663vyrSvwqEqFMaELewIuBe1/kKc2FTTwrobjQaNa1x51PNXygeW/lmImaC2VYsRPd73sbZwpXXawsPiPIVGYJgfBDDEveXYn2iobUgW9ojW5rbSpVdio6Est9grFXcwc3ByH7yWRpGDXA9lVNraAb/1NVnEK1/E00Nee8c4wgJVCGPMjYe/nSnJye4xJJAU0viprTc6qGxWpua7+lUGJyKzuPww9pduY+6enp0oKpZcYRqPQjkR0NQiVWF1945j+nnXW6XqfMWmXPuYMmFrdcCK0kbrqKjaWmGcVtuhai2FvhyBcar16eRpgFcwnECh0I8wdQfUVZRYnCyb542/cGce4b0HNLkmiTAVWr/hWHyRlzzGml/D195+VSYPh0IINnfpnsi9RcA3J/CjcUCwsTbloNLDawFIyZVJVEvCFO2U8qfbT/MD+flSqZYCpuD9rfy6WpUluh1hsPbDEqLyESLbyDHTqNPhVgnaZJV8DAgqLgqQRcba86rsXhEtYoQTufZOvlQKwxoLKLAbDntzNchSM6k/2O4grAFhcr963wPSquLGvE4kjdo3GzISpHvFF4zFOVyjwp0vv5mqt01+Z5UdSHQPQuz/ANLGKjFsQiToNM37OT8Rofwra8N+lfASW7xngP76Er/rW4rwVJrabimTi9rfh/OjZojlkj6jwHaPCTfssTA/pIl/wverNXB2IPpXyEYqIix8sY8EsinbwyOLD3GimMWb8H1vSr5MPaHF7fpWJt/98v8Auph45iTvicSf+fL/ALqgzWfWhobFYuNBd5EQdWdV+dfKP6znO88x9ZpD/wCVNZi3tEsfMk/OoHWfRnE+2+AivmxKMekd5D/0g1juLfSlGbjDwsx5NIco/wBI1P4ivJ106U5WFSgOZccb7S4jEk94/h+4vhX8OfvqlaWnTXPr86BkkqETsleWomxFQNJTsNKL2Ox+fI0WR8DJJyaSvkF+dOm8OwtrahMQ99POqgVPYmOMv7Q94/MVPwvB/pEyRLIAXLC5U+HKpa567VXTDXTpR3ZyUpiY2HIt8UYH51pXUz7sEoRjFyXobXhnY6ADM5eXxWFzlU23OUcr351Y8QwaRIBGiopbYC3yqx4cw7pLa6fhrVXxfEZnIGyjXpf+/lTcs6xW+Wc1zlJbsHPs3F/XoRr8r0RBJ3ovzB5cj1A6UJDcggfdPpe29VmFxZQ6G1v7IPWkYZuKHQWpB3EmKsbn7OhHM+dKoo2LyE210sP5Uq0KLlvZWjWJwrTrv4ib3oSfhR5AH3aVrH5elRc6xaFQzy0YvEcFPPVvgKBfgjH+9K3j7n1qOSpoQdCMGeCHb/8AKjk4GR1tW7aoZvyqaUWUTBfqhmvYE/30qNuBSfdPyrfYDY+tStTYYlJWCTo87HZ6Q76VIOzrdfhW5alTlhgIeSXqYpezjdeXSoDwZxpt7q9BbnQ02/u/OlZYJLYvCcm92YCTh8g3BqMYV+hrb4igpKVRqW6MwmGfoabNwxmF7WPz/rWqWp+VHSUbrgwH6vboa7+rG6VssZ7Xupq1Rh1sy36AzDUcvj1oV+EtfY1t0pNuaiRVTaMavBHOuU0Zwzgbd6uh3Ov+U1ssP7NEYL219/yNMUSkskmqAMDDJETuQR+BtpXf0Bj1JOpPU+daIU3nTNNqmJjBFLheHMCTqPDb8TVbi+DNnJte+vTU7/G9blvZHqKFxX8vzpuhaUPiq4MbJw5iw0sR+X50q1A9o0qq1XBOD//Z"/>
        <xdr:cNvSpPr>
          <a:spLocks noChangeAspect="1" noChangeArrowheads="1"/>
        </xdr:cNvSpPr>
      </xdr:nvSpPr>
      <xdr:spPr bwMode="auto">
        <a:xfrm>
          <a:off x="6848475" y="8687752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5</xdr:col>
      <xdr:colOff>76200</xdr:colOff>
      <xdr:row>79</xdr:row>
      <xdr:rowOff>171450</xdr:rowOff>
    </xdr:from>
    <xdr:to>
      <xdr:col>5</xdr:col>
      <xdr:colOff>990600</xdr:colOff>
      <xdr:row>79</xdr:row>
      <xdr:rowOff>1162050</xdr:rowOff>
    </xdr:to>
    <xdr:pic>
      <xdr:nvPicPr>
        <xdr:cNvPr id="10241" name="Picture 2" descr="http://media.tumblr.com/ee452af0a869012cd2f0de5d0d90055f/tumblr_inline_mi7dcwCBx31qz4rgp.jpg"/>
        <xdr:cNvPicPr>
          <a:picLocks noChangeAspect="1" noChangeArrowheads="1"/>
        </xdr:cNvPicPr>
      </xdr:nvPicPr>
      <xdr:blipFill>
        <a:blip xmlns:r="http://schemas.openxmlformats.org/officeDocument/2006/relationships" r:embed="rId131" cstate="print">
          <a:extLst>
            <a:ext uri="{28A0092B-C50C-407E-A947-70E740481C1C}">
              <a14:useLocalDpi xmlns:a14="http://schemas.microsoft.com/office/drawing/2010/main" val="0"/>
            </a:ext>
          </a:extLst>
        </a:blip>
        <a:srcRect/>
        <a:stretch>
          <a:fillRect/>
        </a:stretch>
      </xdr:blipFill>
      <xdr:spPr bwMode="auto">
        <a:xfrm>
          <a:off x="6924675" y="87048975"/>
          <a:ext cx="9144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xdr:colOff>
      <xdr:row>13</xdr:row>
      <xdr:rowOff>76200</xdr:rowOff>
    </xdr:from>
    <xdr:to>
      <xdr:col>5</xdr:col>
      <xdr:colOff>1028700</xdr:colOff>
      <xdr:row>13</xdr:row>
      <xdr:rowOff>1038225</xdr:rowOff>
    </xdr:to>
    <xdr:pic>
      <xdr:nvPicPr>
        <xdr:cNvPr id="7178" name="Picture 4106" descr="rId131"/>
        <xdr:cNvPicPr>
          <a:picLocks noChangeAspect="1" noChangeArrowheads="1"/>
        </xdr:cNvPicPr>
      </xdr:nvPicPr>
      <xdr:blipFill>
        <a:blip xmlns:r="http://schemas.openxmlformats.org/officeDocument/2006/relationships" r:embed="rId132" cstate="print">
          <a:extLst>
            <a:ext uri="{28A0092B-C50C-407E-A947-70E740481C1C}">
              <a14:useLocalDpi xmlns:a14="http://schemas.microsoft.com/office/drawing/2010/main" val="0"/>
            </a:ext>
          </a:extLst>
        </a:blip>
        <a:srcRect/>
        <a:stretch>
          <a:fillRect/>
        </a:stretch>
      </xdr:blipFill>
      <xdr:spPr bwMode="auto">
        <a:xfrm>
          <a:off x="6867525" y="15020925"/>
          <a:ext cx="100965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31</xdr:row>
      <xdr:rowOff>228600</xdr:rowOff>
    </xdr:from>
    <xdr:to>
      <xdr:col>5</xdr:col>
      <xdr:colOff>942975</xdr:colOff>
      <xdr:row>31</xdr:row>
      <xdr:rowOff>1123950</xdr:rowOff>
    </xdr:to>
    <xdr:pic>
      <xdr:nvPicPr>
        <xdr:cNvPr id="7179" name="Picture 4107" descr="rId132"/>
        <xdr:cNvPicPr>
          <a:picLocks noChangeAspect="1" noChangeArrowheads="1"/>
        </xdr:cNvPicPr>
      </xdr:nvPicPr>
      <xdr:blipFill>
        <a:blip xmlns:r="http://schemas.openxmlformats.org/officeDocument/2006/relationships" r:embed="rId133" cstate="print">
          <a:extLst>
            <a:ext uri="{28A0092B-C50C-407E-A947-70E740481C1C}">
              <a14:useLocalDpi xmlns:a14="http://schemas.microsoft.com/office/drawing/2010/main" val="0"/>
            </a:ext>
          </a:extLst>
        </a:blip>
        <a:srcRect/>
        <a:stretch>
          <a:fillRect/>
        </a:stretch>
      </xdr:blipFill>
      <xdr:spPr bwMode="auto">
        <a:xfrm>
          <a:off x="6905625" y="36518850"/>
          <a:ext cx="88582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37</xdr:row>
      <xdr:rowOff>123825</xdr:rowOff>
    </xdr:from>
    <xdr:to>
      <xdr:col>5</xdr:col>
      <xdr:colOff>1009650</xdr:colOff>
      <xdr:row>37</xdr:row>
      <xdr:rowOff>1143000</xdr:rowOff>
    </xdr:to>
    <xdr:pic>
      <xdr:nvPicPr>
        <xdr:cNvPr id="7180" name="Picture 4108" descr="rId133"/>
        <xdr:cNvPicPr>
          <a:picLocks noChangeAspect="1" noChangeArrowheads="1"/>
        </xdr:cNvPicPr>
      </xdr:nvPicPr>
      <xdr:blipFill>
        <a:blip xmlns:r="http://schemas.openxmlformats.org/officeDocument/2006/relationships" r:embed="rId134" cstate="print">
          <a:extLst>
            <a:ext uri="{28A0092B-C50C-407E-A947-70E740481C1C}">
              <a14:useLocalDpi xmlns:a14="http://schemas.microsoft.com/office/drawing/2010/main" val="0"/>
            </a:ext>
          </a:extLst>
        </a:blip>
        <a:srcRect/>
        <a:stretch>
          <a:fillRect/>
        </a:stretch>
      </xdr:blipFill>
      <xdr:spPr bwMode="auto">
        <a:xfrm>
          <a:off x="6848475" y="42367200"/>
          <a:ext cx="100965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49</xdr:row>
      <xdr:rowOff>104775</xdr:rowOff>
    </xdr:from>
    <xdr:to>
      <xdr:col>5</xdr:col>
      <xdr:colOff>1000125</xdr:colOff>
      <xdr:row>49</xdr:row>
      <xdr:rowOff>1076325</xdr:rowOff>
    </xdr:to>
    <xdr:pic>
      <xdr:nvPicPr>
        <xdr:cNvPr id="7181" name="Picture 4109" descr="rId134"/>
        <xdr:cNvPicPr>
          <a:picLocks noChangeAspect="1" noChangeArrowheads="1"/>
        </xdr:cNvPicPr>
      </xdr:nvPicPr>
      <xdr:blipFill>
        <a:blip xmlns:r="http://schemas.openxmlformats.org/officeDocument/2006/relationships" r:embed="rId135">
          <a:extLst>
            <a:ext uri="{28A0092B-C50C-407E-A947-70E740481C1C}">
              <a14:useLocalDpi xmlns:a14="http://schemas.microsoft.com/office/drawing/2010/main" val="0"/>
            </a:ext>
          </a:extLst>
        </a:blip>
        <a:srcRect/>
        <a:stretch>
          <a:fillRect/>
        </a:stretch>
      </xdr:blipFill>
      <xdr:spPr bwMode="auto">
        <a:xfrm>
          <a:off x="6886575" y="53740050"/>
          <a:ext cx="9620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50</xdr:row>
      <xdr:rowOff>133350</xdr:rowOff>
    </xdr:from>
    <xdr:to>
      <xdr:col>5</xdr:col>
      <xdr:colOff>1000125</xdr:colOff>
      <xdr:row>50</xdr:row>
      <xdr:rowOff>1162050</xdr:rowOff>
    </xdr:to>
    <xdr:pic>
      <xdr:nvPicPr>
        <xdr:cNvPr id="7182" name="Picture 4110" descr="rId135"/>
        <xdr:cNvPicPr>
          <a:picLocks noChangeAspect="1" noChangeArrowheads="1"/>
        </xdr:cNvPicPr>
      </xdr:nvPicPr>
      <xdr:blipFill>
        <a:blip xmlns:r="http://schemas.openxmlformats.org/officeDocument/2006/relationships" r:embed="rId136" cstate="print">
          <a:extLst>
            <a:ext uri="{28A0092B-C50C-407E-A947-70E740481C1C}">
              <a14:useLocalDpi xmlns:a14="http://schemas.microsoft.com/office/drawing/2010/main" val="0"/>
            </a:ext>
          </a:extLst>
        </a:blip>
        <a:srcRect/>
        <a:stretch>
          <a:fillRect/>
        </a:stretch>
      </xdr:blipFill>
      <xdr:spPr bwMode="auto">
        <a:xfrm>
          <a:off x="6886575" y="55035450"/>
          <a:ext cx="96202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58</xdr:row>
      <xdr:rowOff>152400</xdr:rowOff>
    </xdr:from>
    <xdr:to>
      <xdr:col>5</xdr:col>
      <xdr:colOff>962025</xdr:colOff>
      <xdr:row>58</xdr:row>
      <xdr:rowOff>1085850</xdr:rowOff>
    </xdr:to>
    <xdr:pic>
      <xdr:nvPicPr>
        <xdr:cNvPr id="7183" name="Picture 4111" descr="rId136"/>
        <xdr:cNvPicPr>
          <a:picLocks noChangeAspect="1" noChangeArrowheads="1"/>
        </xdr:cNvPicPr>
      </xdr:nvPicPr>
      <xdr:blipFill>
        <a:blip xmlns:r="http://schemas.openxmlformats.org/officeDocument/2006/relationships" r:embed="rId137" cstate="print">
          <a:extLst>
            <a:ext uri="{28A0092B-C50C-407E-A947-70E740481C1C}">
              <a14:useLocalDpi xmlns:a14="http://schemas.microsoft.com/office/drawing/2010/main" val="0"/>
            </a:ext>
          </a:extLst>
        </a:blip>
        <a:srcRect/>
        <a:stretch>
          <a:fillRect/>
        </a:stretch>
      </xdr:blipFill>
      <xdr:spPr bwMode="auto">
        <a:xfrm>
          <a:off x="6886575" y="63284100"/>
          <a:ext cx="9239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61</xdr:row>
      <xdr:rowOff>123825</xdr:rowOff>
    </xdr:from>
    <xdr:to>
      <xdr:col>5</xdr:col>
      <xdr:colOff>971550</xdr:colOff>
      <xdr:row>61</xdr:row>
      <xdr:rowOff>1047750</xdr:rowOff>
    </xdr:to>
    <xdr:pic>
      <xdr:nvPicPr>
        <xdr:cNvPr id="7185" name="Picture 4113" descr="rId137"/>
        <xdr:cNvPicPr>
          <a:picLocks noChangeAspect="1" noChangeArrowheads="1"/>
        </xdr:cNvPicPr>
      </xdr:nvPicPr>
      <xdr:blipFill>
        <a:blip xmlns:r="http://schemas.openxmlformats.org/officeDocument/2006/relationships" r:embed="rId138" cstate="print">
          <a:extLst>
            <a:ext uri="{28A0092B-C50C-407E-A947-70E740481C1C}">
              <a14:useLocalDpi xmlns:a14="http://schemas.microsoft.com/office/drawing/2010/main" val="0"/>
            </a:ext>
          </a:extLst>
        </a:blip>
        <a:srcRect/>
        <a:stretch>
          <a:fillRect/>
        </a:stretch>
      </xdr:blipFill>
      <xdr:spPr bwMode="auto">
        <a:xfrm>
          <a:off x="6896100" y="67056000"/>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94</xdr:row>
      <xdr:rowOff>152400</xdr:rowOff>
    </xdr:from>
    <xdr:to>
      <xdr:col>5</xdr:col>
      <xdr:colOff>1038225</xdr:colOff>
      <xdr:row>94</xdr:row>
      <xdr:rowOff>1162050</xdr:rowOff>
    </xdr:to>
    <xdr:pic>
      <xdr:nvPicPr>
        <xdr:cNvPr id="7186" name="Picture 4114" descr="rId138"/>
        <xdr:cNvPicPr>
          <a:picLocks noChangeAspect="1" noChangeArrowheads="1"/>
        </xdr:cNvPicPr>
      </xdr:nvPicPr>
      <xdr:blipFill>
        <a:blip xmlns:r="http://schemas.openxmlformats.org/officeDocument/2006/relationships" r:embed="rId139">
          <a:extLst>
            <a:ext uri="{28A0092B-C50C-407E-A947-70E740481C1C}">
              <a14:useLocalDpi xmlns:a14="http://schemas.microsoft.com/office/drawing/2010/main" val="0"/>
            </a:ext>
          </a:extLst>
        </a:blip>
        <a:srcRect/>
        <a:stretch>
          <a:fillRect/>
        </a:stretch>
      </xdr:blipFill>
      <xdr:spPr bwMode="auto">
        <a:xfrm>
          <a:off x="6877050" y="101145975"/>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104</xdr:row>
      <xdr:rowOff>161925</xdr:rowOff>
    </xdr:from>
    <xdr:to>
      <xdr:col>5</xdr:col>
      <xdr:colOff>1028700</xdr:colOff>
      <xdr:row>104</xdr:row>
      <xdr:rowOff>1171575</xdr:rowOff>
    </xdr:to>
    <xdr:pic>
      <xdr:nvPicPr>
        <xdr:cNvPr id="7187" name="Picture 4115" descr="rId139"/>
        <xdr:cNvPicPr>
          <a:picLocks noChangeAspect="1" noChangeArrowheads="1"/>
        </xdr:cNvPicPr>
      </xdr:nvPicPr>
      <xdr:blipFill>
        <a:blip xmlns:r="http://schemas.openxmlformats.org/officeDocument/2006/relationships" r:embed="rId140" cstate="print">
          <a:extLst>
            <a:ext uri="{28A0092B-C50C-407E-A947-70E740481C1C}">
              <a14:useLocalDpi xmlns:a14="http://schemas.microsoft.com/office/drawing/2010/main" val="0"/>
            </a:ext>
          </a:extLst>
        </a:blip>
        <a:srcRect/>
        <a:stretch>
          <a:fillRect/>
        </a:stretch>
      </xdr:blipFill>
      <xdr:spPr bwMode="auto">
        <a:xfrm>
          <a:off x="6877050" y="112175925"/>
          <a:ext cx="100012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106</xdr:row>
      <xdr:rowOff>123825</xdr:rowOff>
    </xdr:from>
    <xdr:to>
      <xdr:col>5</xdr:col>
      <xdr:colOff>952500</xdr:colOff>
      <xdr:row>106</xdr:row>
      <xdr:rowOff>1200150</xdr:rowOff>
    </xdr:to>
    <xdr:pic>
      <xdr:nvPicPr>
        <xdr:cNvPr id="7190" name="Picture 4118" descr="rId140"/>
        <xdr:cNvPicPr>
          <a:picLocks noChangeAspect="1" noChangeArrowheads="1"/>
        </xdr:cNvPicPr>
      </xdr:nvPicPr>
      <xdr:blipFill>
        <a:blip xmlns:r="http://schemas.openxmlformats.org/officeDocument/2006/relationships" r:embed="rId141" cstate="print">
          <a:extLst>
            <a:ext uri="{28A0092B-C50C-407E-A947-70E740481C1C}">
              <a14:useLocalDpi xmlns:a14="http://schemas.microsoft.com/office/drawing/2010/main" val="0"/>
            </a:ext>
          </a:extLst>
        </a:blip>
        <a:srcRect/>
        <a:stretch>
          <a:fillRect/>
        </a:stretch>
      </xdr:blipFill>
      <xdr:spPr bwMode="auto">
        <a:xfrm>
          <a:off x="6953250" y="114671475"/>
          <a:ext cx="8477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113</xdr:row>
      <xdr:rowOff>123825</xdr:rowOff>
    </xdr:from>
    <xdr:to>
      <xdr:col>5</xdr:col>
      <xdr:colOff>942975</xdr:colOff>
      <xdr:row>113</xdr:row>
      <xdr:rowOff>1076325</xdr:rowOff>
    </xdr:to>
    <xdr:pic>
      <xdr:nvPicPr>
        <xdr:cNvPr id="7191" name="Picture 4119" descr="rId141"/>
        <xdr:cNvPicPr>
          <a:picLocks noChangeAspect="1" noChangeArrowheads="1"/>
        </xdr:cNvPicPr>
      </xdr:nvPicPr>
      <xdr:blipFill>
        <a:blip xmlns:r="http://schemas.openxmlformats.org/officeDocument/2006/relationships" r:embed="rId142" cstate="print">
          <a:extLst>
            <a:ext uri="{28A0092B-C50C-407E-A947-70E740481C1C}">
              <a14:useLocalDpi xmlns:a14="http://schemas.microsoft.com/office/drawing/2010/main" val="0"/>
            </a:ext>
          </a:extLst>
        </a:blip>
        <a:srcRect/>
        <a:stretch>
          <a:fillRect/>
        </a:stretch>
      </xdr:blipFill>
      <xdr:spPr bwMode="auto">
        <a:xfrm>
          <a:off x="6848475" y="122843925"/>
          <a:ext cx="94297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91</xdr:row>
      <xdr:rowOff>47625</xdr:rowOff>
    </xdr:from>
    <xdr:to>
      <xdr:col>5</xdr:col>
      <xdr:colOff>1028700</xdr:colOff>
      <xdr:row>91</xdr:row>
      <xdr:rowOff>990600</xdr:rowOff>
    </xdr:to>
    <xdr:pic>
      <xdr:nvPicPr>
        <xdr:cNvPr id="7192" name="Picture 4120" descr="rId142"/>
        <xdr:cNvPicPr>
          <a:picLocks noChangeAspect="1" noChangeArrowheads="1"/>
        </xdr:cNvPicPr>
      </xdr:nvPicPr>
      <xdr:blipFill>
        <a:blip xmlns:r="http://schemas.openxmlformats.org/officeDocument/2006/relationships" r:embed="rId143" cstate="print">
          <a:extLst>
            <a:ext uri="{28A0092B-C50C-407E-A947-70E740481C1C}">
              <a14:useLocalDpi xmlns:a14="http://schemas.microsoft.com/office/drawing/2010/main" val="0"/>
            </a:ext>
          </a:extLst>
        </a:blip>
        <a:srcRect/>
        <a:stretch>
          <a:fillRect/>
        </a:stretch>
      </xdr:blipFill>
      <xdr:spPr bwMode="auto">
        <a:xfrm>
          <a:off x="6943725" y="98317050"/>
          <a:ext cx="9334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119</xdr:row>
      <xdr:rowOff>133350</xdr:rowOff>
    </xdr:from>
    <xdr:to>
      <xdr:col>5</xdr:col>
      <xdr:colOff>990600</xdr:colOff>
      <xdr:row>119</xdr:row>
      <xdr:rowOff>1076325</xdr:rowOff>
    </xdr:to>
    <xdr:pic>
      <xdr:nvPicPr>
        <xdr:cNvPr id="7193" name="Picture 4121" descr="rId143"/>
        <xdr:cNvPicPr>
          <a:picLocks noChangeAspect="1" noChangeArrowheads="1"/>
        </xdr:cNvPicPr>
      </xdr:nvPicPr>
      <xdr:blipFill>
        <a:blip xmlns:r="http://schemas.openxmlformats.org/officeDocument/2006/relationships" r:embed="rId144">
          <a:extLst>
            <a:ext uri="{28A0092B-C50C-407E-A947-70E740481C1C}">
              <a14:useLocalDpi xmlns:a14="http://schemas.microsoft.com/office/drawing/2010/main" val="0"/>
            </a:ext>
          </a:extLst>
        </a:blip>
        <a:srcRect/>
        <a:stretch>
          <a:fillRect/>
        </a:stretch>
      </xdr:blipFill>
      <xdr:spPr bwMode="auto">
        <a:xfrm>
          <a:off x="6905625" y="129816225"/>
          <a:ext cx="9334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118</xdr:row>
      <xdr:rowOff>190500</xdr:rowOff>
    </xdr:from>
    <xdr:to>
      <xdr:col>5</xdr:col>
      <xdr:colOff>990600</xdr:colOff>
      <xdr:row>118</xdr:row>
      <xdr:rowOff>1047750</xdr:rowOff>
    </xdr:to>
    <xdr:pic>
      <xdr:nvPicPr>
        <xdr:cNvPr id="7194" name="Picture 4122" descr="rId144"/>
        <xdr:cNvPicPr>
          <a:picLocks noChangeAspect="1" noChangeArrowheads="1"/>
        </xdr:cNvPicPr>
      </xdr:nvPicPr>
      <xdr:blipFill>
        <a:blip xmlns:r="http://schemas.openxmlformats.org/officeDocument/2006/relationships" r:embed="rId145" cstate="print">
          <a:extLst>
            <a:ext uri="{28A0092B-C50C-407E-A947-70E740481C1C}">
              <a14:useLocalDpi xmlns:a14="http://schemas.microsoft.com/office/drawing/2010/main" val="0"/>
            </a:ext>
          </a:extLst>
        </a:blip>
        <a:srcRect/>
        <a:stretch>
          <a:fillRect/>
        </a:stretch>
      </xdr:blipFill>
      <xdr:spPr bwMode="auto">
        <a:xfrm>
          <a:off x="6886575" y="128606550"/>
          <a:ext cx="95250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139</xdr:row>
      <xdr:rowOff>152400</xdr:rowOff>
    </xdr:from>
    <xdr:to>
      <xdr:col>5</xdr:col>
      <xdr:colOff>1019175</xdr:colOff>
      <xdr:row>139</xdr:row>
      <xdr:rowOff>1143000</xdr:rowOff>
    </xdr:to>
    <xdr:pic>
      <xdr:nvPicPr>
        <xdr:cNvPr id="7195" name="Picture 4123" descr="rId145"/>
        <xdr:cNvPicPr>
          <a:picLocks noChangeAspect="1" noChangeArrowheads="1"/>
        </xdr:cNvPicPr>
      </xdr:nvPicPr>
      <xdr:blipFill>
        <a:blip xmlns:r="http://schemas.openxmlformats.org/officeDocument/2006/relationships" r:embed="rId146" cstate="print">
          <a:extLst>
            <a:ext uri="{28A0092B-C50C-407E-A947-70E740481C1C}">
              <a14:useLocalDpi xmlns:a14="http://schemas.microsoft.com/office/drawing/2010/main" val="0"/>
            </a:ext>
          </a:extLst>
        </a:blip>
        <a:srcRect/>
        <a:stretch>
          <a:fillRect/>
        </a:stretch>
      </xdr:blipFill>
      <xdr:spPr bwMode="auto">
        <a:xfrm>
          <a:off x="6905625" y="153114375"/>
          <a:ext cx="96202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140</xdr:row>
      <xdr:rowOff>276225</xdr:rowOff>
    </xdr:from>
    <xdr:to>
      <xdr:col>5</xdr:col>
      <xdr:colOff>981075</xdr:colOff>
      <xdr:row>140</xdr:row>
      <xdr:rowOff>1009650</xdr:rowOff>
    </xdr:to>
    <xdr:pic>
      <xdr:nvPicPr>
        <xdr:cNvPr id="7196" name="Picture 4124" descr="rId146"/>
        <xdr:cNvPicPr>
          <a:picLocks noChangeAspect="1" noChangeArrowheads="1"/>
        </xdr:cNvPicPr>
      </xdr:nvPicPr>
      <xdr:blipFill>
        <a:blip xmlns:r="http://schemas.openxmlformats.org/officeDocument/2006/relationships" r:embed="rId147" cstate="print">
          <a:extLst>
            <a:ext uri="{28A0092B-C50C-407E-A947-70E740481C1C}">
              <a14:useLocalDpi xmlns:a14="http://schemas.microsoft.com/office/drawing/2010/main" val="0"/>
            </a:ext>
          </a:extLst>
        </a:blip>
        <a:srcRect/>
        <a:stretch>
          <a:fillRect/>
        </a:stretch>
      </xdr:blipFill>
      <xdr:spPr bwMode="auto">
        <a:xfrm>
          <a:off x="6915150" y="154505025"/>
          <a:ext cx="914400"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120</xdr:row>
      <xdr:rowOff>95250</xdr:rowOff>
    </xdr:from>
    <xdr:to>
      <xdr:col>5</xdr:col>
      <xdr:colOff>1028700</xdr:colOff>
      <xdr:row>120</xdr:row>
      <xdr:rowOff>1095375</xdr:rowOff>
    </xdr:to>
    <xdr:pic>
      <xdr:nvPicPr>
        <xdr:cNvPr id="7197" name="Picture 4125" descr="rId147"/>
        <xdr:cNvPicPr>
          <a:picLocks noChangeAspect="1" noChangeArrowheads="1"/>
        </xdr:cNvPicPr>
      </xdr:nvPicPr>
      <xdr:blipFill>
        <a:blip xmlns:r="http://schemas.openxmlformats.org/officeDocument/2006/relationships" r:embed="rId148">
          <a:extLst>
            <a:ext uri="{28A0092B-C50C-407E-A947-70E740481C1C}">
              <a14:useLocalDpi xmlns:a14="http://schemas.microsoft.com/office/drawing/2010/main" val="0"/>
            </a:ext>
          </a:extLst>
        </a:blip>
        <a:srcRect/>
        <a:stretch>
          <a:fillRect/>
        </a:stretch>
      </xdr:blipFill>
      <xdr:spPr bwMode="auto">
        <a:xfrm>
          <a:off x="6877050" y="131044950"/>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148</xdr:row>
      <xdr:rowOff>104775</xdr:rowOff>
    </xdr:from>
    <xdr:to>
      <xdr:col>5</xdr:col>
      <xdr:colOff>990600</xdr:colOff>
      <xdr:row>148</xdr:row>
      <xdr:rowOff>1047750</xdr:rowOff>
    </xdr:to>
    <xdr:pic>
      <xdr:nvPicPr>
        <xdr:cNvPr id="7198" name="Picture 4126" descr="rId148"/>
        <xdr:cNvPicPr>
          <a:picLocks noChangeAspect="1" noChangeArrowheads="1"/>
        </xdr:cNvPicPr>
      </xdr:nvPicPr>
      <xdr:blipFill>
        <a:blip xmlns:r="http://schemas.openxmlformats.org/officeDocument/2006/relationships" r:embed="rId149" cstate="print">
          <a:extLst>
            <a:ext uri="{28A0092B-C50C-407E-A947-70E740481C1C}">
              <a14:useLocalDpi xmlns:a14="http://schemas.microsoft.com/office/drawing/2010/main" val="0"/>
            </a:ext>
          </a:extLst>
        </a:blip>
        <a:srcRect/>
        <a:stretch>
          <a:fillRect/>
        </a:stretch>
      </xdr:blipFill>
      <xdr:spPr bwMode="auto">
        <a:xfrm>
          <a:off x="6877050" y="163772850"/>
          <a:ext cx="96202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152</xdr:row>
      <xdr:rowOff>85725</xdr:rowOff>
    </xdr:from>
    <xdr:to>
      <xdr:col>5</xdr:col>
      <xdr:colOff>990600</xdr:colOff>
      <xdr:row>152</xdr:row>
      <xdr:rowOff>1066800</xdr:rowOff>
    </xdr:to>
    <xdr:pic>
      <xdr:nvPicPr>
        <xdr:cNvPr id="7199" name="Picture 4127" descr="rId149"/>
        <xdr:cNvPicPr>
          <a:picLocks noChangeAspect="1" noChangeArrowheads="1"/>
        </xdr:cNvPicPr>
      </xdr:nvPicPr>
      <xdr:blipFill>
        <a:blip xmlns:r="http://schemas.openxmlformats.org/officeDocument/2006/relationships" r:embed="rId150" cstate="print">
          <a:extLst>
            <a:ext uri="{28A0092B-C50C-407E-A947-70E740481C1C}">
              <a14:useLocalDpi xmlns:a14="http://schemas.microsoft.com/office/drawing/2010/main" val="0"/>
            </a:ext>
          </a:extLst>
        </a:blip>
        <a:srcRect/>
        <a:stretch>
          <a:fillRect/>
        </a:stretch>
      </xdr:blipFill>
      <xdr:spPr bwMode="auto">
        <a:xfrm>
          <a:off x="6858000" y="168821100"/>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157</xdr:row>
      <xdr:rowOff>161925</xdr:rowOff>
    </xdr:from>
    <xdr:to>
      <xdr:col>5</xdr:col>
      <xdr:colOff>971550</xdr:colOff>
      <xdr:row>157</xdr:row>
      <xdr:rowOff>1104900</xdr:rowOff>
    </xdr:to>
    <xdr:pic>
      <xdr:nvPicPr>
        <xdr:cNvPr id="7200" name="Picture 4128" descr="rId150"/>
        <xdr:cNvPicPr>
          <a:picLocks noChangeAspect="1" noChangeArrowheads="1"/>
        </xdr:cNvPicPr>
      </xdr:nvPicPr>
      <xdr:blipFill>
        <a:blip xmlns:r="http://schemas.openxmlformats.org/officeDocument/2006/relationships" r:embed="rId151" cstate="print">
          <a:extLst>
            <a:ext uri="{28A0092B-C50C-407E-A947-70E740481C1C}">
              <a14:useLocalDpi xmlns:a14="http://schemas.microsoft.com/office/drawing/2010/main" val="0"/>
            </a:ext>
          </a:extLst>
        </a:blip>
        <a:srcRect/>
        <a:stretch>
          <a:fillRect/>
        </a:stretch>
      </xdr:blipFill>
      <xdr:spPr bwMode="auto">
        <a:xfrm>
          <a:off x="6886575" y="175231425"/>
          <a:ext cx="9334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158</xdr:row>
      <xdr:rowOff>228600</xdr:rowOff>
    </xdr:from>
    <xdr:to>
      <xdr:col>5</xdr:col>
      <xdr:colOff>1038225</xdr:colOff>
      <xdr:row>158</xdr:row>
      <xdr:rowOff>942975</xdr:rowOff>
    </xdr:to>
    <xdr:pic>
      <xdr:nvPicPr>
        <xdr:cNvPr id="7201" name="Picture 4129" descr="rId151"/>
        <xdr:cNvPicPr>
          <a:picLocks noChangeAspect="1" noChangeArrowheads="1"/>
        </xdr:cNvPicPr>
      </xdr:nvPicPr>
      <xdr:blipFill>
        <a:blip xmlns:r="http://schemas.openxmlformats.org/officeDocument/2006/relationships" r:embed="rId152" cstate="print">
          <a:extLst>
            <a:ext uri="{28A0092B-C50C-407E-A947-70E740481C1C}">
              <a14:useLocalDpi xmlns:a14="http://schemas.microsoft.com/office/drawing/2010/main" val="0"/>
            </a:ext>
          </a:extLst>
        </a:blip>
        <a:srcRect/>
        <a:stretch>
          <a:fillRect/>
        </a:stretch>
      </xdr:blipFill>
      <xdr:spPr bwMode="auto">
        <a:xfrm>
          <a:off x="6858000" y="176564925"/>
          <a:ext cx="102870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159</xdr:row>
      <xdr:rowOff>180975</xdr:rowOff>
    </xdr:from>
    <xdr:to>
      <xdr:col>5</xdr:col>
      <xdr:colOff>952500</xdr:colOff>
      <xdr:row>159</xdr:row>
      <xdr:rowOff>952500</xdr:rowOff>
    </xdr:to>
    <xdr:pic>
      <xdr:nvPicPr>
        <xdr:cNvPr id="7202" name="Picture 4130" descr="rId152"/>
        <xdr:cNvPicPr>
          <a:picLocks noChangeAspect="1" noChangeArrowheads="1"/>
        </xdr:cNvPicPr>
      </xdr:nvPicPr>
      <xdr:blipFill>
        <a:blip xmlns:r="http://schemas.openxmlformats.org/officeDocument/2006/relationships" r:embed="rId153" cstate="print">
          <a:extLst>
            <a:ext uri="{28A0092B-C50C-407E-A947-70E740481C1C}">
              <a14:useLocalDpi xmlns:a14="http://schemas.microsoft.com/office/drawing/2010/main" val="0"/>
            </a:ext>
          </a:extLst>
        </a:blip>
        <a:srcRect/>
        <a:stretch>
          <a:fillRect/>
        </a:stretch>
      </xdr:blipFill>
      <xdr:spPr bwMode="auto">
        <a:xfrm>
          <a:off x="6877050" y="177784125"/>
          <a:ext cx="923925"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160</xdr:row>
      <xdr:rowOff>180975</xdr:rowOff>
    </xdr:from>
    <xdr:to>
      <xdr:col>5</xdr:col>
      <xdr:colOff>952500</xdr:colOff>
      <xdr:row>160</xdr:row>
      <xdr:rowOff>1114425</xdr:rowOff>
    </xdr:to>
    <xdr:pic>
      <xdr:nvPicPr>
        <xdr:cNvPr id="7203" name="Picture 4131" descr="rId153"/>
        <xdr:cNvPicPr>
          <a:picLocks noChangeAspect="1" noChangeArrowheads="1"/>
        </xdr:cNvPicPr>
      </xdr:nvPicPr>
      <xdr:blipFill>
        <a:blip xmlns:r="http://schemas.openxmlformats.org/officeDocument/2006/relationships" r:embed="rId154" cstate="print">
          <a:extLst>
            <a:ext uri="{28A0092B-C50C-407E-A947-70E740481C1C}">
              <a14:useLocalDpi xmlns:a14="http://schemas.microsoft.com/office/drawing/2010/main" val="0"/>
            </a:ext>
          </a:extLst>
        </a:blip>
        <a:srcRect/>
        <a:stretch>
          <a:fillRect/>
        </a:stretch>
      </xdr:blipFill>
      <xdr:spPr bwMode="auto">
        <a:xfrm>
          <a:off x="6877050" y="179050950"/>
          <a:ext cx="9239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161</xdr:row>
      <xdr:rowOff>76200</xdr:rowOff>
    </xdr:from>
    <xdr:to>
      <xdr:col>5</xdr:col>
      <xdr:colOff>1047750</xdr:colOff>
      <xdr:row>161</xdr:row>
      <xdr:rowOff>1095375</xdr:rowOff>
    </xdr:to>
    <xdr:pic>
      <xdr:nvPicPr>
        <xdr:cNvPr id="7204" name="Picture 4132" descr="rId154"/>
        <xdr:cNvPicPr>
          <a:picLocks noChangeAspect="1" noChangeArrowheads="1"/>
        </xdr:cNvPicPr>
      </xdr:nvPicPr>
      <xdr:blipFill>
        <a:blip xmlns:r="http://schemas.openxmlformats.org/officeDocument/2006/relationships" r:embed="rId155" cstate="print">
          <a:extLst>
            <a:ext uri="{28A0092B-C50C-407E-A947-70E740481C1C}">
              <a14:useLocalDpi xmlns:a14="http://schemas.microsoft.com/office/drawing/2010/main" val="0"/>
            </a:ext>
          </a:extLst>
        </a:blip>
        <a:srcRect/>
        <a:stretch>
          <a:fillRect/>
        </a:stretch>
      </xdr:blipFill>
      <xdr:spPr bwMode="auto">
        <a:xfrm>
          <a:off x="6877050" y="180213000"/>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166</xdr:row>
      <xdr:rowOff>57150</xdr:rowOff>
    </xdr:from>
    <xdr:to>
      <xdr:col>5</xdr:col>
      <xdr:colOff>962025</xdr:colOff>
      <xdr:row>166</xdr:row>
      <xdr:rowOff>1238250</xdr:rowOff>
    </xdr:to>
    <xdr:pic>
      <xdr:nvPicPr>
        <xdr:cNvPr id="7205" name="Picture 4133" descr="rId155"/>
        <xdr:cNvPicPr>
          <a:picLocks noChangeAspect="1" noChangeArrowheads="1"/>
        </xdr:cNvPicPr>
      </xdr:nvPicPr>
      <xdr:blipFill>
        <a:blip xmlns:r="http://schemas.openxmlformats.org/officeDocument/2006/relationships" r:embed="rId156" cstate="print">
          <a:extLst>
            <a:ext uri="{28A0092B-C50C-407E-A947-70E740481C1C}">
              <a14:useLocalDpi xmlns:a14="http://schemas.microsoft.com/office/drawing/2010/main" val="0"/>
            </a:ext>
          </a:extLst>
        </a:blip>
        <a:srcRect/>
        <a:stretch>
          <a:fillRect/>
        </a:stretch>
      </xdr:blipFill>
      <xdr:spPr bwMode="auto">
        <a:xfrm>
          <a:off x="6962775" y="185832750"/>
          <a:ext cx="847725" cy="1181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71</xdr:row>
      <xdr:rowOff>104775</xdr:rowOff>
    </xdr:from>
    <xdr:to>
      <xdr:col>5</xdr:col>
      <xdr:colOff>1038225</xdr:colOff>
      <xdr:row>71</xdr:row>
      <xdr:rowOff>1152525</xdr:rowOff>
    </xdr:to>
    <xdr:pic>
      <xdr:nvPicPr>
        <xdr:cNvPr id="7206" name="Picture 4134" descr="rId156"/>
        <xdr:cNvPicPr>
          <a:picLocks noChangeAspect="1" noChangeArrowheads="1"/>
        </xdr:cNvPicPr>
      </xdr:nvPicPr>
      <xdr:blipFill>
        <a:blip xmlns:r="http://schemas.openxmlformats.org/officeDocument/2006/relationships" r:embed="rId157" cstate="print">
          <a:extLst>
            <a:ext uri="{28A0092B-C50C-407E-A947-70E740481C1C}">
              <a14:useLocalDpi xmlns:a14="http://schemas.microsoft.com/office/drawing/2010/main" val="0"/>
            </a:ext>
          </a:extLst>
        </a:blip>
        <a:srcRect/>
        <a:stretch>
          <a:fillRect/>
        </a:stretch>
      </xdr:blipFill>
      <xdr:spPr bwMode="auto">
        <a:xfrm>
          <a:off x="6848475" y="77800200"/>
          <a:ext cx="103822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143</xdr:row>
      <xdr:rowOff>57150</xdr:rowOff>
    </xdr:from>
    <xdr:to>
      <xdr:col>5</xdr:col>
      <xdr:colOff>962025</xdr:colOff>
      <xdr:row>143</xdr:row>
      <xdr:rowOff>1190625</xdr:rowOff>
    </xdr:to>
    <xdr:pic>
      <xdr:nvPicPr>
        <xdr:cNvPr id="7207" name="Picture 4135" descr="rId157"/>
        <xdr:cNvPicPr>
          <a:picLocks noChangeAspect="1" noChangeArrowheads="1"/>
        </xdr:cNvPicPr>
      </xdr:nvPicPr>
      <xdr:blipFill>
        <a:blip xmlns:r="http://schemas.openxmlformats.org/officeDocument/2006/relationships" r:embed="rId158" cstate="print">
          <a:extLst>
            <a:ext uri="{28A0092B-C50C-407E-A947-70E740481C1C}">
              <a14:useLocalDpi xmlns:a14="http://schemas.microsoft.com/office/drawing/2010/main" val="0"/>
            </a:ext>
          </a:extLst>
        </a:blip>
        <a:srcRect/>
        <a:stretch>
          <a:fillRect/>
        </a:stretch>
      </xdr:blipFill>
      <xdr:spPr bwMode="auto">
        <a:xfrm>
          <a:off x="6905625" y="158086425"/>
          <a:ext cx="904875" cy="1133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142</xdr:row>
      <xdr:rowOff>171450</xdr:rowOff>
    </xdr:from>
    <xdr:to>
      <xdr:col>5</xdr:col>
      <xdr:colOff>1019175</xdr:colOff>
      <xdr:row>142</xdr:row>
      <xdr:rowOff>1114425</xdr:rowOff>
    </xdr:to>
    <xdr:pic>
      <xdr:nvPicPr>
        <xdr:cNvPr id="7208" name="Picture 4136" descr="rId158"/>
        <xdr:cNvPicPr>
          <a:picLocks noChangeAspect="1" noChangeArrowheads="1"/>
        </xdr:cNvPicPr>
      </xdr:nvPicPr>
      <xdr:blipFill>
        <a:blip xmlns:r="http://schemas.openxmlformats.org/officeDocument/2006/relationships" r:embed="rId159" cstate="print">
          <a:extLst>
            <a:ext uri="{28A0092B-C50C-407E-A947-70E740481C1C}">
              <a14:useLocalDpi xmlns:a14="http://schemas.microsoft.com/office/drawing/2010/main" val="0"/>
            </a:ext>
          </a:extLst>
        </a:blip>
        <a:srcRect/>
        <a:stretch>
          <a:fillRect/>
        </a:stretch>
      </xdr:blipFill>
      <xdr:spPr bwMode="auto">
        <a:xfrm>
          <a:off x="6934200" y="156933900"/>
          <a:ext cx="9334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xdr:colOff>
      <xdr:row>77</xdr:row>
      <xdr:rowOff>200025</xdr:rowOff>
    </xdr:from>
    <xdr:to>
      <xdr:col>5</xdr:col>
      <xdr:colOff>933450</xdr:colOff>
      <xdr:row>77</xdr:row>
      <xdr:rowOff>1114425</xdr:rowOff>
    </xdr:to>
    <xdr:pic>
      <xdr:nvPicPr>
        <xdr:cNvPr id="7209" name="Picture 4137" descr="rId159"/>
        <xdr:cNvPicPr>
          <a:picLocks noChangeAspect="1" noChangeArrowheads="1"/>
        </xdr:cNvPicPr>
      </xdr:nvPicPr>
      <xdr:blipFill>
        <a:blip xmlns:r="http://schemas.openxmlformats.org/officeDocument/2006/relationships" r:embed="rId160" cstate="print">
          <a:extLst>
            <a:ext uri="{28A0092B-C50C-407E-A947-70E740481C1C}">
              <a14:useLocalDpi xmlns:a14="http://schemas.microsoft.com/office/drawing/2010/main" val="0"/>
            </a:ext>
          </a:extLst>
        </a:blip>
        <a:srcRect/>
        <a:stretch>
          <a:fillRect/>
        </a:stretch>
      </xdr:blipFill>
      <xdr:spPr bwMode="auto">
        <a:xfrm>
          <a:off x="6867525" y="84543900"/>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47625</xdr:colOff>
      <xdr:row>96</xdr:row>
      <xdr:rowOff>171450</xdr:rowOff>
    </xdr:from>
    <xdr:to>
      <xdr:col>5</xdr:col>
      <xdr:colOff>885825</xdr:colOff>
      <xdr:row>96</xdr:row>
      <xdr:rowOff>1228725</xdr:rowOff>
    </xdr:to>
    <xdr:pic>
      <xdr:nvPicPr>
        <xdr:cNvPr id="7212" name="Picture 4140" descr="rId160"/>
        <xdr:cNvPicPr>
          <a:picLocks noChangeAspect="1" noChangeArrowheads="1"/>
        </xdr:cNvPicPr>
      </xdr:nvPicPr>
      <xdr:blipFill>
        <a:blip xmlns:r="http://schemas.openxmlformats.org/officeDocument/2006/relationships" r:embed="rId161" cstate="print">
          <a:extLst>
            <a:ext uri="{28A0092B-C50C-407E-A947-70E740481C1C}">
              <a14:useLocalDpi xmlns:a14="http://schemas.microsoft.com/office/drawing/2010/main" val="0"/>
            </a:ext>
          </a:extLst>
        </a:blip>
        <a:srcRect/>
        <a:stretch>
          <a:fillRect/>
        </a:stretch>
      </xdr:blipFill>
      <xdr:spPr bwMode="auto">
        <a:xfrm>
          <a:off x="6896100" y="103698675"/>
          <a:ext cx="83820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97</xdr:row>
      <xdr:rowOff>47625</xdr:rowOff>
    </xdr:from>
    <xdr:to>
      <xdr:col>5</xdr:col>
      <xdr:colOff>1009650</xdr:colOff>
      <xdr:row>97</xdr:row>
      <xdr:rowOff>1209675</xdr:rowOff>
    </xdr:to>
    <xdr:pic>
      <xdr:nvPicPr>
        <xdr:cNvPr id="7213" name="Picture 4141" descr="rId161"/>
        <xdr:cNvPicPr>
          <a:picLocks noChangeAspect="1" noChangeArrowheads="1"/>
        </xdr:cNvPicPr>
      </xdr:nvPicPr>
      <xdr:blipFill>
        <a:blip xmlns:r="http://schemas.openxmlformats.org/officeDocument/2006/relationships" r:embed="rId162" cstate="print">
          <a:extLst>
            <a:ext uri="{28A0092B-C50C-407E-A947-70E740481C1C}">
              <a14:useLocalDpi xmlns:a14="http://schemas.microsoft.com/office/drawing/2010/main" val="0"/>
            </a:ext>
          </a:extLst>
        </a:blip>
        <a:srcRect/>
        <a:stretch>
          <a:fillRect/>
        </a:stretch>
      </xdr:blipFill>
      <xdr:spPr bwMode="auto">
        <a:xfrm>
          <a:off x="6915150" y="104841675"/>
          <a:ext cx="942975"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59</xdr:row>
      <xdr:rowOff>57150</xdr:rowOff>
    </xdr:from>
    <xdr:to>
      <xdr:col>5</xdr:col>
      <xdr:colOff>1028700</xdr:colOff>
      <xdr:row>59</xdr:row>
      <xdr:rowOff>1085850</xdr:rowOff>
    </xdr:to>
    <xdr:pic>
      <xdr:nvPicPr>
        <xdr:cNvPr id="7214" name="Picture 4142" descr="rId162"/>
        <xdr:cNvPicPr>
          <a:picLocks noChangeAspect="1" noChangeArrowheads="1"/>
        </xdr:cNvPicPr>
      </xdr:nvPicPr>
      <xdr:blipFill>
        <a:blip xmlns:r="http://schemas.openxmlformats.org/officeDocument/2006/relationships" r:embed="rId163" cstate="print">
          <a:extLst>
            <a:ext uri="{28A0092B-C50C-407E-A947-70E740481C1C}">
              <a14:useLocalDpi xmlns:a14="http://schemas.microsoft.com/office/drawing/2010/main" val="0"/>
            </a:ext>
          </a:extLst>
        </a:blip>
        <a:srcRect/>
        <a:stretch>
          <a:fillRect/>
        </a:stretch>
      </xdr:blipFill>
      <xdr:spPr bwMode="auto">
        <a:xfrm>
          <a:off x="6848475" y="64455675"/>
          <a:ext cx="10287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144</xdr:row>
      <xdr:rowOff>219075</xdr:rowOff>
    </xdr:from>
    <xdr:to>
      <xdr:col>5</xdr:col>
      <xdr:colOff>962025</xdr:colOff>
      <xdr:row>144</xdr:row>
      <xdr:rowOff>1104900</xdr:rowOff>
    </xdr:to>
    <xdr:pic>
      <xdr:nvPicPr>
        <xdr:cNvPr id="7215" name="Picture 4143" descr="rId163"/>
        <xdr:cNvPicPr>
          <a:picLocks noChangeAspect="1" noChangeArrowheads="1"/>
        </xdr:cNvPicPr>
      </xdr:nvPicPr>
      <xdr:blipFill>
        <a:blip xmlns:r="http://schemas.openxmlformats.org/officeDocument/2006/relationships" r:embed="rId164" cstate="print">
          <a:extLst>
            <a:ext uri="{28A0092B-C50C-407E-A947-70E740481C1C}">
              <a14:useLocalDpi xmlns:a14="http://schemas.microsoft.com/office/drawing/2010/main" val="0"/>
            </a:ext>
          </a:extLst>
        </a:blip>
        <a:srcRect/>
        <a:stretch>
          <a:fillRect/>
        </a:stretch>
      </xdr:blipFill>
      <xdr:spPr bwMode="auto">
        <a:xfrm>
          <a:off x="6924675" y="159515175"/>
          <a:ext cx="8858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145</xdr:row>
      <xdr:rowOff>85725</xdr:rowOff>
    </xdr:from>
    <xdr:to>
      <xdr:col>5</xdr:col>
      <xdr:colOff>1057275</xdr:colOff>
      <xdr:row>145</xdr:row>
      <xdr:rowOff>1104900</xdr:rowOff>
    </xdr:to>
    <xdr:pic>
      <xdr:nvPicPr>
        <xdr:cNvPr id="7216" name="Picture 4144" descr="rId164"/>
        <xdr:cNvPicPr>
          <a:picLocks noChangeAspect="1" noChangeArrowheads="1"/>
        </xdr:cNvPicPr>
      </xdr:nvPicPr>
      <xdr:blipFill>
        <a:blip xmlns:r="http://schemas.openxmlformats.org/officeDocument/2006/relationships" r:embed="rId165" cstate="print">
          <a:extLst>
            <a:ext uri="{28A0092B-C50C-407E-A947-70E740481C1C}">
              <a14:useLocalDpi xmlns:a14="http://schemas.microsoft.com/office/drawing/2010/main" val="0"/>
            </a:ext>
          </a:extLst>
        </a:blip>
        <a:srcRect/>
        <a:stretch>
          <a:fillRect/>
        </a:stretch>
      </xdr:blipFill>
      <xdr:spPr bwMode="auto">
        <a:xfrm>
          <a:off x="6886575" y="160648650"/>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67</xdr:row>
      <xdr:rowOff>152400</xdr:rowOff>
    </xdr:from>
    <xdr:to>
      <xdr:col>5</xdr:col>
      <xdr:colOff>1028700</xdr:colOff>
      <xdr:row>67</xdr:row>
      <xdr:rowOff>1190625</xdr:rowOff>
    </xdr:to>
    <xdr:pic>
      <xdr:nvPicPr>
        <xdr:cNvPr id="7218" name="Picture 4146" descr="rId165"/>
        <xdr:cNvPicPr>
          <a:picLocks noChangeAspect="1" noChangeArrowheads="1"/>
        </xdr:cNvPicPr>
      </xdr:nvPicPr>
      <xdr:blipFill>
        <a:blip xmlns:r="http://schemas.openxmlformats.org/officeDocument/2006/relationships" r:embed="rId166" cstate="print">
          <a:extLst>
            <a:ext uri="{28A0092B-C50C-407E-A947-70E740481C1C}">
              <a14:useLocalDpi xmlns:a14="http://schemas.microsoft.com/office/drawing/2010/main" val="0"/>
            </a:ext>
          </a:extLst>
        </a:blip>
        <a:srcRect/>
        <a:stretch>
          <a:fillRect/>
        </a:stretch>
      </xdr:blipFill>
      <xdr:spPr bwMode="auto">
        <a:xfrm>
          <a:off x="6848475" y="73733025"/>
          <a:ext cx="1028700"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116</xdr:row>
      <xdr:rowOff>152400</xdr:rowOff>
    </xdr:from>
    <xdr:to>
      <xdr:col>5</xdr:col>
      <xdr:colOff>990600</xdr:colOff>
      <xdr:row>116</xdr:row>
      <xdr:rowOff>1066800</xdr:rowOff>
    </xdr:to>
    <xdr:pic>
      <xdr:nvPicPr>
        <xdr:cNvPr id="7219" name="Picture 4147" descr="rId166"/>
        <xdr:cNvPicPr>
          <a:picLocks noChangeAspect="1" noChangeArrowheads="1"/>
        </xdr:cNvPicPr>
      </xdr:nvPicPr>
      <xdr:blipFill>
        <a:blip xmlns:r="http://schemas.openxmlformats.org/officeDocument/2006/relationships" r:embed="rId167" cstate="print">
          <a:extLst>
            <a:ext uri="{28A0092B-C50C-407E-A947-70E740481C1C}">
              <a14:useLocalDpi xmlns:a14="http://schemas.microsoft.com/office/drawing/2010/main" val="0"/>
            </a:ext>
          </a:extLst>
        </a:blip>
        <a:srcRect/>
        <a:stretch>
          <a:fillRect/>
        </a:stretch>
      </xdr:blipFill>
      <xdr:spPr bwMode="auto">
        <a:xfrm>
          <a:off x="6924675" y="125977650"/>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121</xdr:row>
      <xdr:rowOff>85725</xdr:rowOff>
    </xdr:from>
    <xdr:to>
      <xdr:col>5</xdr:col>
      <xdr:colOff>1047750</xdr:colOff>
      <xdr:row>121</xdr:row>
      <xdr:rowOff>1181100</xdr:rowOff>
    </xdr:to>
    <xdr:pic>
      <xdr:nvPicPr>
        <xdr:cNvPr id="7221" name="Picture 4149" descr="rId167"/>
        <xdr:cNvPicPr>
          <a:picLocks noChangeAspect="1" noChangeArrowheads="1"/>
        </xdr:cNvPicPr>
      </xdr:nvPicPr>
      <xdr:blipFill>
        <a:blip xmlns:r="http://schemas.openxmlformats.org/officeDocument/2006/relationships" r:embed="rId168" cstate="print">
          <a:extLst>
            <a:ext uri="{28A0092B-C50C-407E-A947-70E740481C1C}">
              <a14:useLocalDpi xmlns:a14="http://schemas.microsoft.com/office/drawing/2010/main" val="0"/>
            </a:ext>
          </a:extLst>
        </a:blip>
        <a:srcRect/>
        <a:stretch>
          <a:fillRect/>
        </a:stretch>
      </xdr:blipFill>
      <xdr:spPr bwMode="auto">
        <a:xfrm>
          <a:off x="6858000" y="132302250"/>
          <a:ext cx="103822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169</xdr:row>
      <xdr:rowOff>104775</xdr:rowOff>
    </xdr:from>
    <xdr:to>
      <xdr:col>5</xdr:col>
      <xdr:colOff>1028700</xdr:colOff>
      <xdr:row>169</xdr:row>
      <xdr:rowOff>1123950</xdr:rowOff>
    </xdr:to>
    <xdr:pic>
      <xdr:nvPicPr>
        <xdr:cNvPr id="7222" name="Picture 4150" descr="rId168"/>
        <xdr:cNvPicPr>
          <a:picLocks noChangeAspect="1" noChangeArrowheads="1"/>
        </xdr:cNvPicPr>
      </xdr:nvPicPr>
      <xdr:blipFill>
        <a:blip xmlns:r="http://schemas.openxmlformats.org/officeDocument/2006/relationships" r:embed="rId169" cstate="print">
          <a:extLst>
            <a:ext uri="{28A0092B-C50C-407E-A947-70E740481C1C}">
              <a14:useLocalDpi xmlns:a14="http://schemas.microsoft.com/office/drawing/2010/main" val="0"/>
            </a:ext>
          </a:extLst>
        </a:blip>
        <a:srcRect/>
        <a:stretch>
          <a:fillRect/>
        </a:stretch>
      </xdr:blipFill>
      <xdr:spPr bwMode="auto">
        <a:xfrm>
          <a:off x="6858000" y="189680850"/>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170</xdr:row>
      <xdr:rowOff>133350</xdr:rowOff>
    </xdr:from>
    <xdr:to>
      <xdr:col>5</xdr:col>
      <xdr:colOff>1009650</xdr:colOff>
      <xdr:row>170</xdr:row>
      <xdr:rowOff>1133475</xdr:rowOff>
    </xdr:to>
    <xdr:pic>
      <xdr:nvPicPr>
        <xdr:cNvPr id="7223" name="Picture 4151" descr="rId169"/>
        <xdr:cNvPicPr>
          <a:picLocks noChangeAspect="1" noChangeArrowheads="1"/>
        </xdr:cNvPicPr>
      </xdr:nvPicPr>
      <xdr:blipFill>
        <a:blip xmlns:r="http://schemas.openxmlformats.org/officeDocument/2006/relationships" r:embed="rId170" cstate="print">
          <a:extLst>
            <a:ext uri="{28A0092B-C50C-407E-A947-70E740481C1C}">
              <a14:useLocalDpi xmlns:a14="http://schemas.microsoft.com/office/drawing/2010/main" val="0"/>
            </a:ext>
          </a:extLst>
        </a:blip>
        <a:srcRect/>
        <a:stretch>
          <a:fillRect/>
        </a:stretch>
      </xdr:blipFill>
      <xdr:spPr bwMode="auto">
        <a:xfrm>
          <a:off x="6858000" y="190976250"/>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173</xdr:row>
      <xdr:rowOff>171450</xdr:rowOff>
    </xdr:from>
    <xdr:to>
      <xdr:col>5</xdr:col>
      <xdr:colOff>971550</xdr:colOff>
      <xdr:row>173</xdr:row>
      <xdr:rowOff>1114425</xdr:rowOff>
    </xdr:to>
    <xdr:pic>
      <xdr:nvPicPr>
        <xdr:cNvPr id="7224" name="Picture 4152" descr="rId170"/>
        <xdr:cNvPicPr>
          <a:picLocks noChangeAspect="1" noChangeArrowheads="1"/>
        </xdr:cNvPicPr>
      </xdr:nvPicPr>
      <xdr:blipFill>
        <a:blip xmlns:r="http://schemas.openxmlformats.org/officeDocument/2006/relationships" r:embed="rId171" cstate="print">
          <a:extLst>
            <a:ext uri="{28A0092B-C50C-407E-A947-70E740481C1C}">
              <a14:useLocalDpi xmlns:a14="http://schemas.microsoft.com/office/drawing/2010/main" val="0"/>
            </a:ext>
          </a:extLst>
        </a:blip>
        <a:srcRect/>
        <a:stretch>
          <a:fillRect/>
        </a:stretch>
      </xdr:blipFill>
      <xdr:spPr bwMode="auto">
        <a:xfrm>
          <a:off x="6886575" y="194814825"/>
          <a:ext cx="9334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xdr:colOff>
      <xdr:row>172</xdr:row>
      <xdr:rowOff>152400</xdr:rowOff>
    </xdr:from>
    <xdr:to>
      <xdr:col>5</xdr:col>
      <xdr:colOff>1019175</xdr:colOff>
      <xdr:row>172</xdr:row>
      <xdr:rowOff>1162050</xdr:rowOff>
    </xdr:to>
    <xdr:pic>
      <xdr:nvPicPr>
        <xdr:cNvPr id="7225" name="Picture 4153" descr="rId171"/>
        <xdr:cNvPicPr>
          <a:picLocks noChangeAspect="1" noChangeArrowheads="1"/>
        </xdr:cNvPicPr>
      </xdr:nvPicPr>
      <xdr:blipFill>
        <a:blip xmlns:r="http://schemas.openxmlformats.org/officeDocument/2006/relationships" r:embed="rId172" cstate="print">
          <a:extLst>
            <a:ext uri="{28A0092B-C50C-407E-A947-70E740481C1C}">
              <a14:useLocalDpi xmlns:a14="http://schemas.microsoft.com/office/drawing/2010/main" val="0"/>
            </a:ext>
          </a:extLst>
        </a:blip>
        <a:srcRect/>
        <a:stretch>
          <a:fillRect/>
        </a:stretch>
      </xdr:blipFill>
      <xdr:spPr bwMode="auto">
        <a:xfrm>
          <a:off x="6867525" y="193528950"/>
          <a:ext cx="100012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168</xdr:row>
      <xdr:rowOff>133350</xdr:rowOff>
    </xdr:from>
    <xdr:to>
      <xdr:col>5</xdr:col>
      <xdr:colOff>1047750</xdr:colOff>
      <xdr:row>168</xdr:row>
      <xdr:rowOff>1152525</xdr:rowOff>
    </xdr:to>
    <xdr:pic>
      <xdr:nvPicPr>
        <xdr:cNvPr id="7226" name="Picture 4154" descr="rId172"/>
        <xdr:cNvPicPr>
          <a:picLocks noChangeAspect="1" noChangeArrowheads="1"/>
        </xdr:cNvPicPr>
      </xdr:nvPicPr>
      <xdr:blipFill>
        <a:blip xmlns:r="http://schemas.openxmlformats.org/officeDocument/2006/relationships" r:embed="rId173" cstate="print">
          <a:extLst>
            <a:ext uri="{28A0092B-C50C-407E-A947-70E740481C1C}">
              <a14:useLocalDpi xmlns:a14="http://schemas.microsoft.com/office/drawing/2010/main" val="0"/>
            </a:ext>
          </a:extLst>
        </a:blip>
        <a:srcRect/>
        <a:stretch>
          <a:fillRect/>
        </a:stretch>
      </xdr:blipFill>
      <xdr:spPr bwMode="auto">
        <a:xfrm>
          <a:off x="6877050" y="188442600"/>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178</xdr:row>
      <xdr:rowOff>142875</xdr:rowOff>
    </xdr:from>
    <xdr:to>
      <xdr:col>5</xdr:col>
      <xdr:colOff>1028700</xdr:colOff>
      <xdr:row>178</xdr:row>
      <xdr:rowOff>1171575</xdr:rowOff>
    </xdr:to>
    <xdr:pic>
      <xdr:nvPicPr>
        <xdr:cNvPr id="7227" name="Picture 4155" descr="rId173"/>
        <xdr:cNvPicPr>
          <a:picLocks noChangeAspect="1" noChangeArrowheads="1"/>
        </xdr:cNvPicPr>
      </xdr:nvPicPr>
      <xdr:blipFill>
        <a:blip xmlns:r="http://schemas.openxmlformats.org/officeDocument/2006/relationships" r:embed="rId174" cstate="print">
          <a:extLst>
            <a:ext uri="{28A0092B-C50C-407E-A947-70E740481C1C}">
              <a14:useLocalDpi xmlns:a14="http://schemas.microsoft.com/office/drawing/2010/main" val="0"/>
            </a:ext>
          </a:extLst>
        </a:blip>
        <a:srcRect/>
        <a:stretch>
          <a:fillRect/>
        </a:stretch>
      </xdr:blipFill>
      <xdr:spPr bwMode="auto">
        <a:xfrm>
          <a:off x="6858000" y="200425050"/>
          <a:ext cx="10191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828675</xdr:colOff>
      <xdr:row>179</xdr:row>
      <xdr:rowOff>95250</xdr:rowOff>
    </xdr:from>
    <xdr:to>
      <xdr:col>5</xdr:col>
      <xdr:colOff>1028700</xdr:colOff>
      <xdr:row>179</xdr:row>
      <xdr:rowOff>1143000</xdr:rowOff>
    </xdr:to>
    <xdr:pic>
      <xdr:nvPicPr>
        <xdr:cNvPr id="7228" name="Picture 4156" descr="rId174"/>
        <xdr:cNvPicPr>
          <a:picLocks noChangeAspect="1" noChangeArrowheads="1"/>
        </xdr:cNvPicPr>
      </xdr:nvPicPr>
      <xdr:blipFill>
        <a:blip xmlns:r="http://schemas.openxmlformats.org/officeDocument/2006/relationships" r:embed="rId175" cstate="print">
          <a:extLst>
            <a:ext uri="{28A0092B-C50C-407E-A947-70E740481C1C}">
              <a14:useLocalDpi xmlns:a14="http://schemas.microsoft.com/office/drawing/2010/main" val="0"/>
            </a:ext>
          </a:extLst>
        </a:blip>
        <a:srcRect/>
        <a:stretch>
          <a:fillRect/>
        </a:stretch>
      </xdr:blipFill>
      <xdr:spPr bwMode="auto">
        <a:xfrm>
          <a:off x="6829425" y="201644250"/>
          <a:ext cx="104775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180</xdr:row>
      <xdr:rowOff>85725</xdr:rowOff>
    </xdr:from>
    <xdr:to>
      <xdr:col>5</xdr:col>
      <xdr:colOff>1047750</xdr:colOff>
      <xdr:row>180</xdr:row>
      <xdr:rowOff>1133475</xdr:rowOff>
    </xdr:to>
    <xdr:pic>
      <xdr:nvPicPr>
        <xdr:cNvPr id="7229" name="Picture 4157" descr="rId175"/>
        <xdr:cNvPicPr>
          <a:picLocks noChangeAspect="1" noChangeArrowheads="1"/>
        </xdr:cNvPicPr>
      </xdr:nvPicPr>
      <xdr:blipFill>
        <a:blip xmlns:r="http://schemas.openxmlformats.org/officeDocument/2006/relationships" r:embed="rId176" cstate="print">
          <a:extLst>
            <a:ext uri="{28A0092B-C50C-407E-A947-70E740481C1C}">
              <a14:useLocalDpi xmlns:a14="http://schemas.microsoft.com/office/drawing/2010/main" val="0"/>
            </a:ext>
          </a:extLst>
        </a:blip>
        <a:srcRect/>
        <a:stretch>
          <a:fillRect/>
        </a:stretch>
      </xdr:blipFill>
      <xdr:spPr bwMode="auto">
        <a:xfrm>
          <a:off x="6858000" y="202901550"/>
          <a:ext cx="1038225"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181</xdr:row>
      <xdr:rowOff>95250</xdr:rowOff>
    </xdr:from>
    <xdr:to>
      <xdr:col>5</xdr:col>
      <xdr:colOff>1019175</xdr:colOff>
      <xdr:row>181</xdr:row>
      <xdr:rowOff>1104900</xdr:rowOff>
    </xdr:to>
    <xdr:pic>
      <xdr:nvPicPr>
        <xdr:cNvPr id="7230" name="Picture 4158" descr="rId176"/>
        <xdr:cNvPicPr>
          <a:picLocks noChangeAspect="1" noChangeArrowheads="1"/>
        </xdr:cNvPicPr>
      </xdr:nvPicPr>
      <xdr:blipFill>
        <a:blip xmlns:r="http://schemas.openxmlformats.org/officeDocument/2006/relationships" r:embed="rId177" cstate="print">
          <a:extLst>
            <a:ext uri="{28A0092B-C50C-407E-A947-70E740481C1C}">
              <a14:useLocalDpi xmlns:a14="http://schemas.microsoft.com/office/drawing/2010/main" val="0"/>
            </a:ext>
          </a:extLst>
        </a:blip>
        <a:srcRect/>
        <a:stretch>
          <a:fillRect/>
        </a:stretch>
      </xdr:blipFill>
      <xdr:spPr bwMode="auto">
        <a:xfrm>
          <a:off x="6858000" y="204177900"/>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xdr:colOff>
      <xdr:row>184</xdr:row>
      <xdr:rowOff>76200</xdr:rowOff>
    </xdr:from>
    <xdr:to>
      <xdr:col>5</xdr:col>
      <xdr:colOff>1019175</xdr:colOff>
      <xdr:row>184</xdr:row>
      <xdr:rowOff>1066800</xdr:rowOff>
    </xdr:to>
    <xdr:pic>
      <xdr:nvPicPr>
        <xdr:cNvPr id="7231" name="Picture 4159" descr="rId175"/>
        <xdr:cNvPicPr>
          <a:picLocks noChangeAspect="1" noChangeArrowheads="1"/>
        </xdr:cNvPicPr>
      </xdr:nvPicPr>
      <xdr:blipFill>
        <a:blip xmlns:r="http://schemas.openxmlformats.org/officeDocument/2006/relationships" r:embed="rId178" cstate="print">
          <a:extLst>
            <a:ext uri="{28A0092B-C50C-407E-A947-70E740481C1C}">
              <a14:useLocalDpi xmlns:a14="http://schemas.microsoft.com/office/drawing/2010/main" val="0"/>
            </a:ext>
          </a:extLst>
        </a:blip>
        <a:srcRect/>
        <a:stretch>
          <a:fillRect/>
        </a:stretch>
      </xdr:blipFill>
      <xdr:spPr bwMode="auto">
        <a:xfrm>
          <a:off x="6886575" y="207959325"/>
          <a:ext cx="9810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185</xdr:row>
      <xdr:rowOff>66675</xdr:rowOff>
    </xdr:from>
    <xdr:to>
      <xdr:col>6</xdr:col>
      <xdr:colOff>0</xdr:colOff>
      <xdr:row>185</xdr:row>
      <xdr:rowOff>1133475</xdr:rowOff>
    </xdr:to>
    <xdr:pic>
      <xdr:nvPicPr>
        <xdr:cNvPr id="7232" name="Picture 4160" descr="rId177"/>
        <xdr:cNvPicPr>
          <a:picLocks noChangeAspect="1" noChangeArrowheads="1"/>
        </xdr:cNvPicPr>
      </xdr:nvPicPr>
      <xdr:blipFill>
        <a:blip xmlns:r="http://schemas.openxmlformats.org/officeDocument/2006/relationships" r:embed="rId179" cstate="print">
          <a:extLst>
            <a:ext uri="{28A0092B-C50C-407E-A947-70E740481C1C}">
              <a14:useLocalDpi xmlns:a14="http://schemas.microsoft.com/office/drawing/2010/main" val="0"/>
            </a:ext>
          </a:extLst>
        </a:blip>
        <a:srcRect/>
        <a:stretch>
          <a:fillRect/>
        </a:stretch>
      </xdr:blipFill>
      <xdr:spPr bwMode="auto">
        <a:xfrm>
          <a:off x="6858000" y="209216625"/>
          <a:ext cx="105727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xdr:colOff>
      <xdr:row>177</xdr:row>
      <xdr:rowOff>180975</xdr:rowOff>
    </xdr:from>
    <xdr:to>
      <xdr:col>5</xdr:col>
      <xdr:colOff>971550</xdr:colOff>
      <xdr:row>177</xdr:row>
      <xdr:rowOff>1143000</xdr:rowOff>
    </xdr:to>
    <xdr:pic>
      <xdr:nvPicPr>
        <xdr:cNvPr id="7233" name="Picture 4161" descr="rId178"/>
        <xdr:cNvPicPr>
          <a:picLocks noChangeAspect="1" noChangeArrowheads="1"/>
        </xdr:cNvPicPr>
      </xdr:nvPicPr>
      <xdr:blipFill>
        <a:blip xmlns:r="http://schemas.openxmlformats.org/officeDocument/2006/relationships" r:embed="rId180" cstate="print">
          <a:extLst>
            <a:ext uri="{28A0092B-C50C-407E-A947-70E740481C1C}">
              <a14:useLocalDpi xmlns:a14="http://schemas.microsoft.com/office/drawing/2010/main" val="0"/>
            </a:ext>
          </a:extLst>
        </a:blip>
        <a:srcRect/>
        <a:stretch>
          <a:fillRect/>
        </a:stretch>
      </xdr:blipFill>
      <xdr:spPr bwMode="auto">
        <a:xfrm>
          <a:off x="6867525" y="199196325"/>
          <a:ext cx="95250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828675</xdr:colOff>
      <xdr:row>175</xdr:row>
      <xdr:rowOff>142875</xdr:rowOff>
    </xdr:from>
    <xdr:to>
      <xdr:col>5</xdr:col>
      <xdr:colOff>1047750</xdr:colOff>
      <xdr:row>175</xdr:row>
      <xdr:rowOff>1219200</xdr:rowOff>
    </xdr:to>
    <xdr:pic>
      <xdr:nvPicPr>
        <xdr:cNvPr id="7234" name="Picture 4162" descr="rId179"/>
        <xdr:cNvPicPr>
          <a:picLocks noChangeAspect="1" noChangeArrowheads="1"/>
        </xdr:cNvPicPr>
      </xdr:nvPicPr>
      <xdr:blipFill>
        <a:blip xmlns:r="http://schemas.openxmlformats.org/officeDocument/2006/relationships" r:embed="rId181" cstate="print">
          <a:extLst>
            <a:ext uri="{28A0092B-C50C-407E-A947-70E740481C1C}">
              <a14:useLocalDpi xmlns:a14="http://schemas.microsoft.com/office/drawing/2010/main" val="0"/>
            </a:ext>
          </a:extLst>
        </a:blip>
        <a:srcRect/>
        <a:stretch>
          <a:fillRect/>
        </a:stretch>
      </xdr:blipFill>
      <xdr:spPr bwMode="auto">
        <a:xfrm>
          <a:off x="6829425" y="196624575"/>
          <a:ext cx="106680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176</xdr:row>
      <xdr:rowOff>142875</xdr:rowOff>
    </xdr:from>
    <xdr:to>
      <xdr:col>5</xdr:col>
      <xdr:colOff>1019175</xdr:colOff>
      <xdr:row>176</xdr:row>
      <xdr:rowOff>1171575</xdr:rowOff>
    </xdr:to>
    <xdr:pic>
      <xdr:nvPicPr>
        <xdr:cNvPr id="7235" name="Picture 4163" descr="rId180"/>
        <xdr:cNvPicPr>
          <a:picLocks noChangeAspect="1" noChangeArrowheads="1"/>
        </xdr:cNvPicPr>
      </xdr:nvPicPr>
      <xdr:blipFill>
        <a:blip xmlns:r="http://schemas.openxmlformats.org/officeDocument/2006/relationships" r:embed="rId182" cstate="print">
          <a:extLst>
            <a:ext uri="{28A0092B-C50C-407E-A947-70E740481C1C}">
              <a14:useLocalDpi xmlns:a14="http://schemas.microsoft.com/office/drawing/2010/main" val="0"/>
            </a:ext>
          </a:extLst>
        </a:blip>
        <a:srcRect/>
        <a:stretch>
          <a:fillRect/>
        </a:stretch>
      </xdr:blipFill>
      <xdr:spPr bwMode="auto">
        <a:xfrm>
          <a:off x="6848475" y="197891400"/>
          <a:ext cx="10191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182</xdr:row>
      <xdr:rowOff>171450</xdr:rowOff>
    </xdr:from>
    <xdr:to>
      <xdr:col>5</xdr:col>
      <xdr:colOff>981075</xdr:colOff>
      <xdr:row>182</xdr:row>
      <xdr:rowOff>1095375</xdr:rowOff>
    </xdr:to>
    <xdr:pic>
      <xdr:nvPicPr>
        <xdr:cNvPr id="7236" name="Picture 4164" descr="rId181"/>
        <xdr:cNvPicPr>
          <a:picLocks noChangeAspect="1" noChangeArrowheads="1"/>
        </xdr:cNvPicPr>
      </xdr:nvPicPr>
      <xdr:blipFill>
        <a:blip xmlns:r="http://schemas.openxmlformats.org/officeDocument/2006/relationships" r:embed="rId183" cstate="print">
          <a:extLst>
            <a:ext uri="{28A0092B-C50C-407E-A947-70E740481C1C}">
              <a14:useLocalDpi xmlns:a14="http://schemas.microsoft.com/office/drawing/2010/main" val="0"/>
            </a:ext>
          </a:extLst>
        </a:blip>
        <a:srcRect/>
        <a:stretch>
          <a:fillRect/>
        </a:stretch>
      </xdr:blipFill>
      <xdr:spPr bwMode="auto">
        <a:xfrm>
          <a:off x="6915150" y="205520925"/>
          <a:ext cx="91440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183</xdr:row>
      <xdr:rowOff>123825</xdr:rowOff>
    </xdr:from>
    <xdr:to>
      <xdr:col>5</xdr:col>
      <xdr:colOff>1028700</xdr:colOff>
      <xdr:row>183</xdr:row>
      <xdr:rowOff>1152525</xdr:rowOff>
    </xdr:to>
    <xdr:pic>
      <xdr:nvPicPr>
        <xdr:cNvPr id="7237" name="Picture 4165" descr="rId182"/>
        <xdr:cNvPicPr>
          <a:picLocks noChangeAspect="1" noChangeArrowheads="1"/>
        </xdr:cNvPicPr>
      </xdr:nvPicPr>
      <xdr:blipFill>
        <a:blip xmlns:r="http://schemas.openxmlformats.org/officeDocument/2006/relationships" r:embed="rId184" cstate="print">
          <a:extLst>
            <a:ext uri="{28A0092B-C50C-407E-A947-70E740481C1C}">
              <a14:useLocalDpi xmlns:a14="http://schemas.microsoft.com/office/drawing/2010/main" val="0"/>
            </a:ext>
          </a:extLst>
        </a:blip>
        <a:srcRect/>
        <a:stretch>
          <a:fillRect/>
        </a:stretch>
      </xdr:blipFill>
      <xdr:spPr bwMode="auto">
        <a:xfrm>
          <a:off x="6858000" y="206740125"/>
          <a:ext cx="1019175"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xdr:colOff>
      <xdr:row>105</xdr:row>
      <xdr:rowOff>161925</xdr:rowOff>
    </xdr:from>
    <xdr:to>
      <xdr:col>5</xdr:col>
      <xdr:colOff>1028700</xdr:colOff>
      <xdr:row>105</xdr:row>
      <xdr:rowOff>1171575</xdr:rowOff>
    </xdr:to>
    <xdr:pic>
      <xdr:nvPicPr>
        <xdr:cNvPr id="7238" name="Picture 4166" descr="rId183"/>
        <xdr:cNvPicPr>
          <a:picLocks noChangeAspect="1" noChangeArrowheads="1"/>
        </xdr:cNvPicPr>
      </xdr:nvPicPr>
      <xdr:blipFill>
        <a:blip xmlns:r="http://schemas.openxmlformats.org/officeDocument/2006/relationships" r:embed="rId185" cstate="print">
          <a:extLst>
            <a:ext uri="{28A0092B-C50C-407E-A947-70E740481C1C}">
              <a14:useLocalDpi xmlns:a14="http://schemas.microsoft.com/office/drawing/2010/main" val="0"/>
            </a:ext>
          </a:extLst>
        </a:blip>
        <a:srcRect/>
        <a:stretch>
          <a:fillRect/>
        </a:stretch>
      </xdr:blipFill>
      <xdr:spPr bwMode="auto">
        <a:xfrm>
          <a:off x="6867525" y="113442750"/>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xdr:colOff>
      <xdr:row>186</xdr:row>
      <xdr:rowOff>95250</xdr:rowOff>
    </xdr:from>
    <xdr:to>
      <xdr:col>5</xdr:col>
      <xdr:colOff>1019175</xdr:colOff>
      <xdr:row>186</xdr:row>
      <xdr:rowOff>1104900</xdr:rowOff>
    </xdr:to>
    <xdr:pic>
      <xdr:nvPicPr>
        <xdr:cNvPr id="7239" name="Picture 4167" descr="rId184"/>
        <xdr:cNvPicPr>
          <a:picLocks noChangeAspect="1" noChangeArrowheads="1"/>
        </xdr:cNvPicPr>
      </xdr:nvPicPr>
      <xdr:blipFill>
        <a:blip xmlns:r="http://schemas.openxmlformats.org/officeDocument/2006/relationships" r:embed="rId186" cstate="print">
          <a:extLst>
            <a:ext uri="{28A0092B-C50C-407E-A947-70E740481C1C}">
              <a14:useLocalDpi xmlns:a14="http://schemas.microsoft.com/office/drawing/2010/main" val="0"/>
            </a:ext>
          </a:extLst>
        </a:blip>
        <a:srcRect/>
        <a:stretch>
          <a:fillRect/>
        </a:stretch>
      </xdr:blipFill>
      <xdr:spPr bwMode="auto">
        <a:xfrm>
          <a:off x="6858000" y="210512025"/>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4</xdr:col>
      <xdr:colOff>200025</xdr:colOff>
      <xdr:row>5</xdr:row>
      <xdr:rowOff>95250</xdr:rowOff>
    </xdr:from>
    <xdr:to>
      <xdr:col>4</xdr:col>
      <xdr:colOff>847725</xdr:colOff>
      <xdr:row>5</xdr:row>
      <xdr:rowOff>752475</xdr:rowOff>
    </xdr:to>
    <xdr:pic>
      <xdr:nvPicPr>
        <xdr:cNvPr id="11309" name="Picture 10" descr="http://aff.ysi.bz/assets/83/909/l_p0023890983.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924675" y="4286250"/>
          <a:ext cx="647700"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266700</xdr:colOff>
      <xdr:row>8</xdr:row>
      <xdr:rowOff>180975</xdr:rowOff>
    </xdr:from>
    <xdr:to>
      <xdr:col>4</xdr:col>
      <xdr:colOff>962025</xdr:colOff>
      <xdr:row>8</xdr:row>
      <xdr:rowOff>876300</xdr:rowOff>
    </xdr:to>
    <xdr:pic>
      <xdr:nvPicPr>
        <xdr:cNvPr id="11308" name="Picture 17" descr="http://www.yes24.co.id/Upload/ProductImage/RieButik/285090_L.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991350" y="6886575"/>
          <a:ext cx="695325" cy="695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7</xdr:row>
      <xdr:rowOff>133350</xdr:rowOff>
    </xdr:from>
    <xdr:to>
      <xdr:col>4</xdr:col>
      <xdr:colOff>923925</xdr:colOff>
      <xdr:row>7</xdr:row>
      <xdr:rowOff>847725</xdr:rowOff>
    </xdr:to>
    <xdr:pic>
      <xdr:nvPicPr>
        <xdr:cNvPr id="11307" name="Picture 18" descr="http://smartdeals.vn/media/storages/patchcleansing/acclinicbubble/AC_Clinic_White_Trouble_Bubble_Cleanser.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934200" y="5838825"/>
          <a:ext cx="7143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95250</xdr:colOff>
      <xdr:row>9</xdr:row>
      <xdr:rowOff>66675</xdr:rowOff>
    </xdr:from>
    <xdr:to>
      <xdr:col>4</xdr:col>
      <xdr:colOff>1162050</xdr:colOff>
      <xdr:row>9</xdr:row>
      <xdr:rowOff>1133475</xdr:rowOff>
    </xdr:to>
    <xdr:pic>
      <xdr:nvPicPr>
        <xdr:cNvPr id="11306" name="Picture 24" descr="http://korea-beauty.clan.su/_ph/16/2/32689064.jpg"/>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819900" y="7886700"/>
          <a:ext cx="10668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10</xdr:row>
      <xdr:rowOff>47625</xdr:rowOff>
    </xdr:from>
    <xdr:to>
      <xdr:col>4</xdr:col>
      <xdr:colOff>1076325</xdr:colOff>
      <xdr:row>10</xdr:row>
      <xdr:rowOff>933450</xdr:rowOff>
    </xdr:to>
    <xdr:pic>
      <xdr:nvPicPr>
        <xdr:cNvPr id="11305" name="Picture 25" descr="http://image.yes24.co.id/Upload/CatalogContent/AC%20Clinic%20Intense%20Pink%20Powder%20Spot.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915150" y="9105900"/>
          <a:ext cx="8858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200025</xdr:colOff>
      <xdr:row>11</xdr:row>
      <xdr:rowOff>123825</xdr:rowOff>
    </xdr:from>
    <xdr:to>
      <xdr:col>4</xdr:col>
      <xdr:colOff>914400</xdr:colOff>
      <xdr:row>11</xdr:row>
      <xdr:rowOff>838200</xdr:rowOff>
    </xdr:to>
    <xdr:pic>
      <xdr:nvPicPr>
        <xdr:cNvPr id="11304" name="Picture 26" descr="http://3.bp.blogspot.com/-ZuNo48HPZ3s/UBT_FimyMwI/AAAAAAAAAWo/WdB8Cav28x4/s1600/AC-Clinic-Intense-Red-Spot-Balm2.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924675" y="10172700"/>
          <a:ext cx="714375"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12</xdr:row>
      <xdr:rowOff>28575</xdr:rowOff>
    </xdr:from>
    <xdr:to>
      <xdr:col>4</xdr:col>
      <xdr:colOff>885825</xdr:colOff>
      <xdr:row>12</xdr:row>
      <xdr:rowOff>600075</xdr:rowOff>
    </xdr:to>
    <xdr:pic>
      <xdr:nvPicPr>
        <xdr:cNvPr id="11303" name="Picture 27" descr="http://tbphase.files.wordpress.com/2011/11/ac-clinic-intense-liquid-spot.jpg?w=550"/>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896100" y="11049000"/>
          <a:ext cx="714375" cy="571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200025</xdr:colOff>
      <xdr:row>13</xdr:row>
      <xdr:rowOff>19050</xdr:rowOff>
    </xdr:from>
    <xdr:to>
      <xdr:col>4</xdr:col>
      <xdr:colOff>990600</xdr:colOff>
      <xdr:row>13</xdr:row>
      <xdr:rowOff>819150</xdr:rowOff>
    </xdr:to>
    <xdr:pic>
      <xdr:nvPicPr>
        <xdr:cNvPr id="11302" name="Picture 28" descr="http://www.koreadepart.com/data/cheditor4/1206/a8a949f3139f444433264673d6511d5c_LjIazuMpTFx5BpeWCTSUoPTFPFfB.jpg"/>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924675" y="11791950"/>
          <a:ext cx="79057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66675</xdr:colOff>
      <xdr:row>14</xdr:row>
      <xdr:rowOff>114300</xdr:rowOff>
    </xdr:from>
    <xdr:to>
      <xdr:col>4</xdr:col>
      <xdr:colOff>990600</xdr:colOff>
      <xdr:row>14</xdr:row>
      <xdr:rowOff>771525</xdr:rowOff>
    </xdr:to>
    <xdr:pic>
      <xdr:nvPicPr>
        <xdr:cNvPr id="11301" name="Picture 29" descr="http://www.myphamhanquocso1.com/data/news/1786/ac-clinic-daily-lotion%20(2).jpg"/>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791325" y="12811125"/>
          <a:ext cx="923925"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161925</xdr:colOff>
      <xdr:row>3</xdr:row>
      <xdr:rowOff>133350</xdr:rowOff>
    </xdr:from>
    <xdr:to>
      <xdr:col>4</xdr:col>
      <xdr:colOff>1095375</xdr:colOff>
      <xdr:row>3</xdr:row>
      <xdr:rowOff>1076325</xdr:rowOff>
    </xdr:to>
    <xdr:pic>
      <xdr:nvPicPr>
        <xdr:cNvPr id="11300" name="Picture 30" descr="http://d23mdu6au44x93.cloudfront.net/10103-large/-etude-house-ac-clinic-intense-pink-powder-spot-patch-1pack-16patches.jpg"/>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886575" y="2190750"/>
          <a:ext cx="9334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142875</xdr:colOff>
      <xdr:row>4</xdr:row>
      <xdr:rowOff>57150</xdr:rowOff>
    </xdr:from>
    <xdr:to>
      <xdr:col>4</xdr:col>
      <xdr:colOff>990600</xdr:colOff>
      <xdr:row>4</xdr:row>
      <xdr:rowOff>895350</xdr:rowOff>
    </xdr:to>
    <xdr:pic>
      <xdr:nvPicPr>
        <xdr:cNvPr id="11299" name="Picture 36" descr="http://2.bp.blogspot.com/-vxU1Dfv8-0I/T-21F497G3I/AAAAAAAACrM/Z7qR9cH4eaU/s400/img1990-1339473234.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867525" y="3248025"/>
          <a:ext cx="84772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161925</xdr:colOff>
      <xdr:row>16</xdr:row>
      <xdr:rowOff>152400</xdr:rowOff>
    </xdr:from>
    <xdr:to>
      <xdr:col>4</xdr:col>
      <xdr:colOff>1123950</xdr:colOff>
      <xdr:row>16</xdr:row>
      <xdr:rowOff>1123950</xdr:rowOff>
    </xdr:to>
    <xdr:pic>
      <xdr:nvPicPr>
        <xdr:cNvPr id="11298" name="Picture 14" descr="http://myphambmshop.com/img/products/CC_Cream_Glow_2_anh_nhu.jp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886575" y="14411325"/>
          <a:ext cx="9620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142875</xdr:colOff>
      <xdr:row>17</xdr:row>
      <xdr:rowOff>142875</xdr:rowOff>
    </xdr:from>
    <xdr:to>
      <xdr:col>4</xdr:col>
      <xdr:colOff>1104900</xdr:colOff>
      <xdr:row>17</xdr:row>
      <xdr:rowOff>1114425</xdr:rowOff>
    </xdr:to>
    <xdr:pic>
      <xdr:nvPicPr>
        <xdr:cNvPr id="11297" name="Picture 15" descr="http://koreanlipsticks.com/wp-content/uploads/2014/10/134450552411243229801556021297.jpg"/>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867525" y="15706725"/>
          <a:ext cx="962025"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47625</xdr:colOff>
      <xdr:row>18</xdr:row>
      <xdr:rowOff>219075</xdr:rowOff>
    </xdr:from>
    <xdr:to>
      <xdr:col>4</xdr:col>
      <xdr:colOff>952500</xdr:colOff>
      <xdr:row>18</xdr:row>
      <xdr:rowOff>1133475</xdr:rowOff>
    </xdr:to>
    <xdr:pic>
      <xdr:nvPicPr>
        <xdr:cNvPr id="11296" name="Picture 16" descr="http://leemee.vn/images/home/1_(1)1.jpg"/>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772275" y="17087850"/>
          <a:ext cx="90487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228600</xdr:colOff>
      <xdr:row>19</xdr:row>
      <xdr:rowOff>114300</xdr:rowOff>
    </xdr:from>
    <xdr:to>
      <xdr:col>4</xdr:col>
      <xdr:colOff>952500</xdr:colOff>
      <xdr:row>19</xdr:row>
      <xdr:rowOff>1066800</xdr:rowOff>
    </xdr:to>
    <xdr:pic>
      <xdr:nvPicPr>
        <xdr:cNvPr id="11295" name="Picture 18" descr="http://myphamhanquochcm.com/kcfinder/upload/images/Etude-House-Correct-Care-CC-Cream.jpg"/>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6953250" y="18288000"/>
          <a:ext cx="7239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20</xdr:row>
      <xdr:rowOff>95250</xdr:rowOff>
    </xdr:from>
    <xdr:to>
      <xdr:col>4</xdr:col>
      <xdr:colOff>990600</xdr:colOff>
      <xdr:row>20</xdr:row>
      <xdr:rowOff>904875</xdr:rowOff>
    </xdr:to>
    <xdr:pic>
      <xdr:nvPicPr>
        <xdr:cNvPr id="11294" name="Picture 19" descr="http://myphamkoala.vn/wp-content/uploads/2014/09/1404785823098.jpg"/>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896100" y="19440525"/>
          <a:ext cx="81915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22</xdr:row>
      <xdr:rowOff>9525</xdr:rowOff>
    </xdr:from>
    <xdr:to>
      <xdr:col>4</xdr:col>
      <xdr:colOff>885825</xdr:colOff>
      <xdr:row>22</xdr:row>
      <xdr:rowOff>790575</xdr:rowOff>
    </xdr:to>
    <xdr:pic>
      <xdr:nvPicPr>
        <xdr:cNvPr id="11293" name="Picture 34" descr="http://img.tokki.vn/2014/04/color%20lips%20fit1.jpg"/>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6934200" y="21002625"/>
          <a:ext cx="67627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276225</xdr:colOff>
      <xdr:row>23</xdr:row>
      <xdr:rowOff>47625</xdr:rowOff>
    </xdr:from>
    <xdr:to>
      <xdr:col>4</xdr:col>
      <xdr:colOff>895350</xdr:colOff>
      <xdr:row>23</xdr:row>
      <xdr:rowOff>666750</xdr:rowOff>
    </xdr:to>
    <xdr:pic>
      <xdr:nvPicPr>
        <xdr:cNvPr id="11292" name="Picture 35" descr="http://dn4cmb8sc4h5o.cloudfront.net/23489-27236-large/-etude-house-play-101-pencil-05g.jpg"/>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000875" y="21945600"/>
          <a:ext cx="619125" cy="619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24</xdr:row>
      <xdr:rowOff>28575</xdr:rowOff>
    </xdr:from>
    <xdr:to>
      <xdr:col>4</xdr:col>
      <xdr:colOff>895350</xdr:colOff>
      <xdr:row>24</xdr:row>
      <xdr:rowOff>733425</xdr:rowOff>
    </xdr:to>
    <xdr:pic>
      <xdr:nvPicPr>
        <xdr:cNvPr id="11291" name="Picture 36" descr="https://ecs3.tokopedia.net/newimg/product-1/2014/5/26/4138883/4138883_8ec9ef72-e4cb-11e3-8e8f-5ab72523fab8.jpg"/>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915150" y="22764750"/>
          <a:ext cx="7048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228600</xdr:colOff>
      <xdr:row>25</xdr:row>
      <xdr:rowOff>57150</xdr:rowOff>
    </xdr:from>
    <xdr:to>
      <xdr:col>4</xdr:col>
      <xdr:colOff>866775</xdr:colOff>
      <xdr:row>25</xdr:row>
      <xdr:rowOff>704850</xdr:rowOff>
    </xdr:to>
    <xdr:pic>
      <xdr:nvPicPr>
        <xdr:cNvPr id="11290" name="Picture 37" descr="http://myphamhq.vn/uploadwb/hinhsp/2234420148539_b_ETUDE_HOUSE_KISS_FULL_LIP_CARE_LIP_CONCEALER.jpg"/>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6953250" y="23564850"/>
          <a:ext cx="638175"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26</xdr:row>
      <xdr:rowOff>57150</xdr:rowOff>
    </xdr:from>
    <xdr:to>
      <xdr:col>4</xdr:col>
      <xdr:colOff>819150</xdr:colOff>
      <xdr:row>26</xdr:row>
      <xdr:rowOff>666750</xdr:rowOff>
    </xdr:to>
    <xdr:pic>
      <xdr:nvPicPr>
        <xdr:cNvPr id="11289" name="Picture 38" descr="http://www.myphamhanquocso1.com/data/news/1617/1.jpg"/>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6934200" y="24441150"/>
          <a:ext cx="609600" cy="609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27</xdr:row>
      <xdr:rowOff>47625</xdr:rowOff>
    </xdr:from>
    <xdr:to>
      <xdr:col>4</xdr:col>
      <xdr:colOff>838200</xdr:colOff>
      <xdr:row>27</xdr:row>
      <xdr:rowOff>714375</xdr:rowOff>
    </xdr:to>
    <xdr:pic>
      <xdr:nvPicPr>
        <xdr:cNvPr id="11288" name="Picture 39" descr="http://myphamhanquochcm.com/kcfinder/upload/images/etude_house_dear_my_blooming_lips_talk_dm2.jpg"/>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6896100" y="25250775"/>
          <a:ext cx="666750" cy="666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29</xdr:row>
      <xdr:rowOff>295275</xdr:rowOff>
    </xdr:from>
    <xdr:to>
      <xdr:col>4</xdr:col>
      <xdr:colOff>885825</xdr:colOff>
      <xdr:row>29</xdr:row>
      <xdr:rowOff>971550</xdr:rowOff>
    </xdr:to>
    <xdr:pic>
      <xdr:nvPicPr>
        <xdr:cNvPr id="11287" name="Picture 41" descr="http://www.myphamskinfood.com/upload/Other%20brands/Etude%20House/fresh%20cherry%20tint/sonetudefreshcherrytint-1.jp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6934200" y="27289125"/>
          <a:ext cx="6762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219075</xdr:colOff>
      <xdr:row>30</xdr:row>
      <xdr:rowOff>47625</xdr:rowOff>
    </xdr:from>
    <xdr:to>
      <xdr:col>4</xdr:col>
      <xdr:colOff>838200</xdr:colOff>
      <xdr:row>30</xdr:row>
      <xdr:rowOff>666750</xdr:rowOff>
    </xdr:to>
    <xdr:pic>
      <xdr:nvPicPr>
        <xdr:cNvPr id="11286" name="Picture 43" descr="http://file.hanamana59en.cafe24.com/Product/Images/1/KRETUDMK0001285/big_164371435521c5fac9d811.jpg"/>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6943725" y="28279725"/>
          <a:ext cx="619125" cy="619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219075</xdr:colOff>
      <xdr:row>31</xdr:row>
      <xdr:rowOff>66675</xdr:rowOff>
    </xdr:from>
    <xdr:to>
      <xdr:col>4</xdr:col>
      <xdr:colOff>828675</xdr:colOff>
      <xdr:row>31</xdr:row>
      <xdr:rowOff>485775</xdr:rowOff>
    </xdr:to>
    <xdr:pic>
      <xdr:nvPicPr>
        <xdr:cNvPr id="11285" name="Picture 44" descr="http://media.bizwebmedia.net/sites/2352/data/images/2013/6/2226967kissful_lipcare.jpg"/>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6943725" y="29117925"/>
          <a:ext cx="609600" cy="419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200025</xdr:colOff>
      <xdr:row>32</xdr:row>
      <xdr:rowOff>19050</xdr:rowOff>
    </xdr:from>
    <xdr:to>
      <xdr:col>4</xdr:col>
      <xdr:colOff>828675</xdr:colOff>
      <xdr:row>32</xdr:row>
      <xdr:rowOff>647700</xdr:rowOff>
    </xdr:to>
    <xdr:pic>
      <xdr:nvPicPr>
        <xdr:cNvPr id="11284" name="Picture 45" descr="http://img.tokki.vn/2013/08/ki8.jpg"/>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6924675" y="29565600"/>
          <a:ext cx="62865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228600</xdr:colOff>
      <xdr:row>37</xdr:row>
      <xdr:rowOff>19050</xdr:rowOff>
    </xdr:from>
    <xdr:to>
      <xdr:col>4</xdr:col>
      <xdr:colOff>876300</xdr:colOff>
      <xdr:row>37</xdr:row>
      <xdr:rowOff>666750</xdr:rowOff>
    </xdr:to>
    <xdr:pic>
      <xdr:nvPicPr>
        <xdr:cNvPr id="11283" name="Picture 1" descr="http://www.myphamskinfood.com/upload/Other%20brands/Etude%20House/my%20lash%20serum/etudemylashserum-1.jpg"/>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6953250" y="34270950"/>
          <a:ext cx="6477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161925</xdr:colOff>
      <xdr:row>38</xdr:row>
      <xdr:rowOff>19050</xdr:rowOff>
    </xdr:from>
    <xdr:to>
      <xdr:col>4</xdr:col>
      <xdr:colOff>838200</xdr:colOff>
      <xdr:row>38</xdr:row>
      <xdr:rowOff>695325</xdr:rowOff>
    </xdr:to>
    <xdr:pic>
      <xdr:nvPicPr>
        <xdr:cNvPr id="11282" name="Picture 4" descr="http://myphamhanquochcm.com/kcfinder/upload/images/big_4698203835226c64b65b47(1).jpg"/>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6886575" y="35109150"/>
          <a:ext cx="6762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39</xdr:row>
      <xdr:rowOff>28575</xdr:rowOff>
    </xdr:from>
    <xdr:to>
      <xdr:col>4</xdr:col>
      <xdr:colOff>866775</xdr:colOff>
      <xdr:row>39</xdr:row>
      <xdr:rowOff>609600</xdr:rowOff>
    </xdr:to>
    <xdr:pic>
      <xdr:nvPicPr>
        <xdr:cNvPr id="11281" name="Picture 5" descr="http://file.hanamana59en.cafe24.com/Product/Images/1/KRETUDSK0001587/big_158303564527c8d188f0a5.jpg"/>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6934200" y="35842575"/>
          <a:ext cx="657225" cy="581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41</xdr:row>
      <xdr:rowOff>257175</xdr:rowOff>
    </xdr:from>
    <xdr:to>
      <xdr:col>4</xdr:col>
      <xdr:colOff>866775</xdr:colOff>
      <xdr:row>41</xdr:row>
      <xdr:rowOff>914400</xdr:rowOff>
    </xdr:to>
    <xdr:pic>
      <xdr:nvPicPr>
        <xdr:cNvPr id="11280" name="Picture 9" descr="http://myphamhq.vn/uploadwb/hinhsp/22719201481610_b_ETUDE_HOUSE_COLLAGEN_EYE_PATCH.jpg"/>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6934200" y="37347525"/>
          <a:ext cx="657225"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200025</xdr:colOff>
      <xdr:row>46</xdr:row>
      <xdr:rowOff>19050</xdr:rowOff>
    </xdr:from>
    <xdr:to>
      <xdr:col>4</xdr:col>
      <xdr:colOff>857250</xdr:colOff>
      <xdr:row>46</xdr:row>
      <xdr:rowOff>638175</xdr:rowOff>
    </xdr:to>
    <xdr:pic>
      <xdr:nvPicPr>
        <xdr:cNvPr id="11279" name="Picture 2" descr="http://cdn.hebe.vn/products/bong_rua_mat_natural_jelly_cleansing_puff.jpeg"/>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6924675" y="42024300"/>
          <a:ext cx="657225" cy="619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47</xdr:row>
      <xdr:rowOff>47625</xdr:rowOff>
    </xdr:from>
    <xdr:to>
      <xdr:col>4</xdr:col>
      <xdr:colOff>838200</xdr:colOff>
      <xdr:row>47</xdr:row>
      <xdr:rowOff>647700</xdr:rowOff>
    </xdr:to>
    <xdr:pic>
      <xdr:nvPicPr>
        <xdr:cNvPr id="11278" name="Picture 3" descr="http://myphamhanquochcm.com/kcfinder/upload/images/7d80b332f6582392e2772c9e89d7d50a_W2DgaVaLxJPo.jpg"/>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6915150" y="42824400"/>
          <a:ext cx="647700" cy="600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266700</xdr:colOff>
      <xdr:row>28</xdr:row>
      <xdr:rowOff>76200</xdr:rowOff>
    </xdr:from>
    <xdr:to>
      <xdr:col>4</xdr:col>
      <xdr:colOff>962025</xdr:colOff>
      <xdr:row>28</xdr:row>
      <xdr:rowOff>895350</xdr:rowOff>
    </xdr:to>
    <xdr:pic>
      <xdr:nvPicPr>
        <xdr:cNvPr id="11277" name="Picture 1" descr="http://myphamhanquocso1.com/data/news/1938/20141124092220279.jpg"/>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6991350" y="26117550"/>
          <a:ext cx="69532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66675</xdr:colOff>
      <xdr:row>33</xdr:row>
      <xdr:rowOff>180975</xdr:rowOff>
    </xdr:from>
    <xdr:to>
      <xdr:col>4</xdr:col>
      <xdr:colOff>1057275</xdr:colOff>
      <xdr:row>33</xdr:row>
      <xdr:rowOff>1104900</xdr:rowOff>
    </xdr:to>
    <xdr:pic>
      <xdr:nvPicPr>
        <xdr:cNvPr id="11276" name="Picture 1" descr="http://hstatic.net/174/1000010174/1/2015/3-18/11072262_387359328117530_1158383812_n.jpg"/>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6791325" y="30508575"/>
          <a:ext cx="99060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104775</xdr:colOff>
      <xdr:row>35</xdr:row>
      <xdr:rowOff>66675</xdr:rowOff>
    </xdr:from>
    <xdr:to>
      <xdr:col>4</xdr:col>
      <xdr:colOff>1066800</xdr:colOff>
      <xdr:row>35</xdr:row>
      <xdr:rowOff>1028700</xdr:rowOff>
    </xdr:to>
    <xdr:pic>
      <xdr:nvPicPr>
        <xdr:cNvPr id="11275" name="Picture 2" descr="Image result for song sweet cherry tint etude"/>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6829425" y="32508825"/>
          <a:ext cx="9620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390525</xdr:colOff>
      <xdr:row>43</xdr:row>
      <xdr:rowOff>142875</xdr:rowOff>
    </xdr:from>
    <xdr:to>
      <xdr:col>4</xdr:col>
      <xdr:colOff>1047750</xdr:colOff>
      <xdr:row>43</xdr:row>
      <xdr:rowOff>800100</xdr:rowOff>
    </xdr:to>
    <xdr:pic>
      <xdr:nvPicPr>
        <xdr:cNvPr id="11274" name="Picture 11" descr="http://media.bizwebmedia.net/sites/4060/data/images/2013/11/2715364oh_my_god__dry_my_shampoo.jpg"/>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7115175" y="39062025"/>
          <a:ext cx="657225"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85725</xdr:colOff>
      <xdr:row>44</xdr:row>
      <xdr:rowOff>180975</xdr:rowOff>
    </xdr:from>
    <xdr:to>
      <xdr:col>4</xdr:col>
      <xdr:colOff>952500</xdr:colOff>
      <xdr:row>44</xdr:row>
      <xdr:rowOff>1047750</xdr:rowOff>
    </xdr:to>
    <xdr:pic>
      <xdr:nvPicPr>
        <xdr:cNvPr id="11273" name="Picture 3" descr="Image result for Bubble Hair Coloring (nhiều màu)"/>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6810375" y="4035742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12</xdr:col>
      <xdr:colOff>0</xdr:colOff>
      <xdr:row>37</xdr:row>
      <xdr:rowOff>0</xdr:rowOff>
    </xdr:from>
    <xdr:to>
      <xdr:col>13</xdr:col>
      <xdr:colOff>257175</xdr:colOff>
      <xdr:row>38</xdr:row>
      <xdr:rowOff>323850</xdr:rowOff>
    </xdr:to>
    <xdr:pic>
      <xdr:nvPicPr>
        <xdr:cNvPr id="11272" name="Picture 216" descr="rId38"/>
        <xdr:cNvPicPr>
          <a:picLocks noChangeAspect="1" noChangeArrowheads="1"/>
        </xdr:cNvPicPr>
      </xdr:nvPicPr>
      <xdr:blipFill>
        <a:blip xmlns:r="http://schemas.openxmlformats.org/officeDocument/2006/relationships" r:embed="rId38">
          <a:extLst>
            <a:ext uri="{28A0092B-C50C-407E-A947-70E740481C1C}">
              <a14:useLocalDpi xmlns:a14="http://schemas.microsoft.com/office/drawing/2010/main" val="0"/>
            </a:ext>
          </a:extLst>
        </a:blip>
        <a:srcRect/>
        <a:stretch>
          <a:fillRect/>
        </a:stretch>
      </xdr:blipFill>
      <xdr:spPr bwMode="auto">
        <a:xfrm>
          <a:off x="14430375" y="34251900"/>
          <a:ext cx="857250" cy="1162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0</xdr:colOff>
      <xdr:row>32</xdr:row>
      <xdr:rowOff>0</xdr:rowOff>
    </xdr:from>
    <xdr:to>
      <xdr:col>11</xdr:col>
      <xdr:colOff>809625</xdr:colOff>
      <xdr:row>33</xdr:row>
      <xdr:rowOff>295275</xdr:rowOff>
    </xdr:to>
    <xdr:pic>
      <xdr:nvPicPr>
        <xdr:cNvPr id="11271" name="Picture 10" descr="http://itgirl.vn/image/cache/data/Etude/Etude%20House%20Wonder%20Pore%20Brush%20main-746x1000.jpg"/>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13373100" y="29546550"/>
          <a:ext cx="8096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0</xdr:colOff>
      <xdr:row>27</xdr:row>
      <xdr:rowOff>0</xdr:rowOff>
    </xdr:from>
    <xdr:to>
      <xdr:col>11</xdr:col>
      <xdr:colOff>1028700</xdr:colOff>
      <xdr:row>28</xdr:row>
      <xdr:rowOff>190500</xdr:rowOff>
    </xdr:to>
    <xdr:pic>
      <xdr:nvPicPr>
        <xdr:cNvPr id="11270" name="Picture 219" descr="rId40"/>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13373100" y="25203150"/>
          <a:ext cx="10287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11</xdr:col>
      <xdr:colOff>0</xdr:colOff>
      <xdr:row>28</xdr:row>
      <xdr:rowOff>0</xdr:rowOff>
    </xdr:from>
    <xdr:to>
      <xdr:col>11</xdr:col>
      <xdr:colOff>971550</xdr:colOff>
      <xdr:row>29</xdr:row>
      <xdr:rowOff>19050</xdr:rowOff>
    </xdr:to>
    <xdr:pic>
      <xdr:nvPicPr>
        <xdr:cNvPr id="11269" name="Picture 220" descr="rId41"/>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13373100" y="26041350"/>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200025</xdr:colOff>
      <xdr:row>48</xdr:row>
      <xdr:rowOff>47625</xdr:rowOff>
    </xdr:from>
    <xdr:to>
      <xdr:col>4</xdr:col>
      <xdr:colOff>914400</xdr:colOff>
      <xdr:row>48</xdr:row>
      <xdr:rowOff>828675</xdr:rowOff>
    </xdr:to>
    <xdr:pic>
      <xdr:nvPicPr>
        <xdr:cNvPr id="11268" name="Picture 10" descr="http://itgirl.vn/image/cache/data/Etude/Etude%20House%20Wonder%20Pore%20Brush%20main-746x1000.jpg"/>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6924675" y="43586400"/>
          <a:ext cx="71437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0</xdr:colOff>
      <xdr:row>19</xdr:row>
      <xdr:rowOff>0</xdr:rowOff>
    </xdr:from>
    <xdr:to>
      <xdr:col>0</xdr:col>
      <xdr:colOff>304800</xdr:colOff>
      <xdr:row>19</xdr:row>
      <xdr:rowOff>219075</xdr:rowOff>
    </xdr:to>
    <xdr:sp macro="" textlink="">
      <xdr:nvSpPr>
        <xdr:cNvPr id="11267" name="AutoShape 172" descr="data:image/jpeg;base64,/9j/4AAQSkZJRgABAQAAAQABAAD/2wCEAAkGBwgHBgkIBwgKCgkLDRYPDQwMDRsUFRAWIB0iIiAdHx8kKDQsJCYxJx8fLT0tMTU3Ojo6Iys/RD84QzQ5OjcBCgoKDQwNGg8PGjclHyU3Nzc3Nzc3Nzc3Nzc3Nzc3Nzc3Nzc3Nzc3Nzc3Nzc3Nzc3Nzc3Nzc3Nzc3Nzc3Nzc3N//AABEIAFoATQMBIgACEQEDEQH/xAAaAAADAQEBAQAAAAAAAAAAAAACAwQFAQAG/8QANRAAAQQABAMFBgQHAAAAAAAAAQACAxEEEiExIkFRBRMyYXFScpGhscEUIzPxQkSBktHh8P/EABYBAQEBAAAAAAAAAAAAAAAAAAABAv/EABYRAQEBAAAAAAAAAAAAAAAAAAABEf/aAAwDAQACEQMRAD8A+5DB0TQwdF0BFWioZDAZAcgBrTdPbgpT/CP7glYR4p9e19gmTumzB0Zk22YQOY6plJjr8JKxpc4Ch5hILVRE6R0TjKX7eF3L5KiONj2AgjokSs6l6lpdy0cwpMQ0d4QOSomLQuZfJMIXlNUsikuZ1NKc4KfEDhKAcFiO7hPCXvfIQ1t1Z05qisQZ2SOxDWUP0wND8/8AqUOE/lRz/EuOnTIf8hehnxYdCJGOja7EStxAEQORgzZCOt02zrvy5VGrLO7uZY3tqQROdY2Nfug7KxObDhp1kJdQ9D/sJbm5ZJGbk4Yjptv9VP2Tx3GKsF9WPIINKOaUSPLzG9t2Mh1aPugzh5LhsdQjcwyl1g+ChqaaaIP1S4jmYHdRaDxXEZCGlFcIU2IHCVYQpsQOEoJsHC50bZIqzxyO0cdHAgX9AqHSG+PDPD/Y7rMD/Xb5r3ZmkL/fP0CuBK1GU3dSvL5pg1lRuaxgN77k/BR9mMa6WVjwdHAggkHbqFqv/Td6FZeA4cbIOoBUo1fwwyEPke9vQmr9a3QMGh9U1k8cjaY8E0dOiWwcKEcIQFMIQ0ivOSJ/CVTIKSJhwqKX2aPyn+/9gjc+XO+s1XtlJ286XOzhUb/f+wRTlveFplc06aC9PmtRlS7wGxyWQ0VjSNQHM5C1suHCfRZDwRjIyDWilF8TGMAIMh0oWyh9E1ngCEuf3fi+SYBTQhAleA6Ig3miUackap5hoq3C0mUaIEYEU2T3vsikPHpLHvsSNEWFGVr/AFXS6NxJMc1+TXBaiGjVmhzabjms2ZtTxlaUbs7TTXNr2mkKTEMt7FKG3wKkN0CkHhCt5BUC4LiOrXDQ3CyrxSpdkxyB+ygy8XicRhw04Yxjit2dpN6baFRu7U7TL9DABXJp3+KuxYFbc1K0CxoEDsHiu0ngNdJhqDaB7txJ8zxL2Lw/aEjh+dDlDRVRnfnzVOFA6K47KjIwmH7RAF4iLPe7mkj4WFuBKiTUHULt0RSzug//2Q=="/>
        <xdr:cNvSpPr>
          <a:spLocks noChangeAspect="1" noChangeArrowheads="1"/>
        </xdr:cNvSpPr>
      </xdr:nvSpPr>
      <xdr:spPr bwMode="auto">
        <a:xfrm>
          <a:off x="0" y="18173700"/>
          <a:ext cx="304800" cy="219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0</xdr:col>
      <xdr:colOff>0</xdr:colOff>
      <xdr:row>31</xdr:row>
      <xdr:rowOff>0</xdr:rowOff>
    </xdr:from>
    <xdr:to>
      <xdr:col>0</xdr:col>
      <xdr:colOff>304800</xdr:colOff>
      <xdr:row>31</xdr:row>
      <xdr:rowOff>219075</xdr:rowOff>
    </xdr:to>
    <xdr:sp macro="" textlink="">
      <xdr:nvSpPr>
        <xdr:cNvPr id="11266" name="AutoShape 1" descr="data:image/jpeg;base64,/9j/4AAQSkZJRgABAQAAAQABAAD/2wCEAAkGBxAQEA8QDxAREhQUEBYQEhASFRAUDw8SFRIWFxcWFhQaHCggGBolHBUUITEhJSkrLi4vFx8zODMsNygtLisBCgoKDg0OGxAQGywkICQsLCwsLCwsLCwsLSwsLCwsLCwsLCwsLCwsLCwsLCwsLCwsLCwsLCwsLCwsLCwsLCwsLP/AABEIAOEA4QMBEQACEQEDEQH/xAAcAAEAAQUBAQAAAAAAAAAAAAAABQEDBAYHAgj/xAA+EAACAQICBgYGCAUFAAAAAAAAAQIDEQQhBQYSMVGRIkFhcYGxEyMyUqHBBxRCYnKy0fAzU2OC4RVDkqLx/8QAGgEBAAMBAQEAAAAAAAAAAAAAAAIDBAEFBv/EAC8RAQACAgEDAgUDAwUBAAAAAAABAgMRMQQSITJBEyIzYXEUI1EFQqFSgcHh8BX/2gAMAwEAAhEDEQA/AO4gAAAAAAAAAAAAAAAAAAAAAAAAAAAAAAAAAAAAAAAAAAAAHiVRLe0u8bd0p6aPvR5o5uDUnpo+9HmhuDUnp4e9HmhuHNSenh70eaG4NSenh70eaG4d1Kn1iHvR5jcGpFiYbtpcxs1K6dcAAAAAAAAAAAAAAAAAAAAAAAEJpd+s8F5lV+V+LhgJ7vD5Fa3RCXy8kzkTJMKp/vkSDaOGlWwKbXz8mDS7h30o/iXmzteUbx4bIaGUAAAAAAAAAAAAAAAAAAAAAAAQul49PL3VxKr8r8U+Ea3+8+z9CtdoX739n6AL/vMOKX/dmHRv95nHVNr927/1OGmRgnecPxLzJV5QyR4bMaWQAAAAAAAAAAAAAAAAAAAAAAAYGLnaok90o28U/wDJGeU6x4QmNjaTXaVWhrxse5FZocgaUucNFw69OeVjrmmTohXqwXe+SZ2nKrNOqy2hGhiAAAAAAAAAAAAAAAAAAAAAAAEbppWjCXCVuZC/8rcXmZhG43pJS8GRt/K7HuPDAZXK+Hm5x0uAuB4cjm3Urq+r1W+EH5lmLlm6iflbGi9kAAAAAAAAAAAAAAAAAAAAAAAGHpWCdPPqafxOTG0q2mJ3CN2Fsu/C/IjOteUotbfhF4irCKb2b+LMWXqa1iZiGqlbzzLAnin1bK5mK3WX9tNMY/yt/XJLqi+ZTP8AUcleYhP4MT7yvYXSdOT2ZxUeEk3Y0dN/VMWW3baO1Tl6fJWN1naR9FHgj1NQx/Ev/KU1fgtqo0uqK5t/oSpCGS0zymi1UAAAAAAAAAAAAAAAAAAAAAAAMfH/AMOfYr8jlpiI8uxygYVlJdnb1mP4sZOOGjs7UVj5LdHO3DceX1WSIntr5bcNZ5lF1JzztH4M8mcmS0zEVa4rWOZYNdVL5ySXBFNvHqW17VlrYUpN2W+79pnInu8QnymdBaaU4qL3Xspfqj6Houtn6WTmPd5vV9J2z3Vbpq+sqj+8lyj/AJPapw8u6WJoAAAAAAAAAAAAAAAAAAAAAAACxjl6qp+CXkyGSN1lKvqhoeCx+1FbW99JR6oxvlc8HDkmdxL174/ddqVlfOxLJMVnyhFZnhYVe7yfLMxz1E92qp/D8eXmcYJ3dr/EhalInutylEzPiOGu60RqerytCUnF23q6yOVwWpM3tGpnht6a9fMRyaApOEEnn2r7S4kqT3ZJtCPUTt1HVV3oKXGTfJJfI+n6ed44l89mjV5hMFyoAAAAAAAAAAAAAAAAAAAAAAAeK0bxa4prmjkkcuU6t3q1ajcW4KXo7cJwyafZkzwunwdua3dG3uZskfCjtltMtHwdrwt4s9K3S47x81Xn/qLRxKw9FQW5tdiM/wD83FHHhP8AV3nl7jgacc7XfF7yynR4cc7iPKE572YWkcEqkXCcIuL5nM2GbxqYXYc3ZO4ny1fEzeGr0aC6W2m03ZWs9x51Ol7Jn7Nls0Xh1DVB3wdB8Y35s9rpfo1/Dx+o+rZMmhSAAAAAAAAAAAAAAAAAAAAAAAKMDk+hcTLDf6o4wc3TxU3GGed4p7+G9mKni0y9LJXurWGdq1rFWxcHNqk7SadOO0qsUrZpO6e/4Gm+4Zu2jYk7o4rmEXrDpT6phq2IcHP0cHJQW92XwS6yEzpbSsW8NO1U1rxekIznGeFuk5PDJVFUhBTtnO9rtO64kcnfE6WU+HMbhb1rk1ilJ/YpbV/7nfyMVv7mqnEOt6pRtgsKv6SfPM9DpY1hr+Ieb1H1bfmUuXqQAAAAAAAAAAAAAAAAAAAAAABRgc/wNGP1zSUHmnXW0s89qCfzMmOvzW23Xt+3WYSejtD0MPtehhs7W/NvzL4rpnvlm3iV9hFYqwjNShJJpppxe5pqzRzUT4S3MeURo3VnCYVyeHoqntO8knNp27Gyv4cR7yt+PaY1/wAQ1PXh+snFfawsku/asjHk1EzP/uGzD5jTr+rtPZwmFi96oQ/Kj0cUapEfaHl5J3efykixAAAAAAAAAAAAAAAAAAAAAAAAUYHNJ4pUtN42jJ29LCnVh2uMEpfmXIzb1klurXuwxLbIyyL2SY8o+vXpZ3mk+F8+RCawvpTJPELNLE0rpRmm3na+ZyIirt8d+bRp7q1UiN7xEI0pMy5nrDivT4mbjuhs07339NX787nn2n5J+70aV1MO8YGOzSpx4U4rlFHrVjUPGtzK+ScAAAAAAAAAAAAAAAAAAAAAAAADi30o7VHS9GtGWy3GNpdSsor5HndXMxM6/L2OgiLY9S3DV/S6rU4Oa2ZWzj1PtT60W9PnresMvUdPNZnTJ0lgo1F7FOT+8kzRaPsrw5ppPmZYeE0fChF2jCP4UksiE6iPK3Lntlt7zDU9ZNY1tSw9GWbV6lRfYh937zPPtli8Trhqx4Zryg8LQ2pQjFWTlFvK+9qyv1O3X2lG/ljf8wvtrz+H0DSVklwSXwPdfPvZ0AAAAAAAAAAAAAAAAAAAAAAAADR/pB0HRxV1U6MthONa38LZ2s32cTNmxd07jlq6bqLYp+yI0JoSpTjGm60ZRg0tuKalNWvbflk0ZsWCYny15epraNxCax1SVOPQebdop+ze19/BJN+Bq1assfdW3MI+WHapxjKcpK125XTk22234vyMufduZacXbXiGuPVaVarUqykoRm2lZNu0cvjmVYemtMR7R5X36utPHMpjB6EpU6tPZcnepHJtb7peJpjpaxeLb3pjv1VrV06ejcxKgAAAAAAAAAAAAAAAAAAAAAAAADXtZ8Kqjgm7JxzyTv2Z95C0eXYYWDhZy3vPK/JLkiFPdZb2esdUhG21FPO9kk2rZbVvFLxJT5RjwhdP4joOMJqK2duc7yTjFtqKjbNydpOyztHqvdZ71aKSyMFUUqUW8lsq3Fp9b7esvrGqwpvubS90JRdehFfzIfmQ7vKXwp7ZlvSLVCoAAAAAAAAAAAAAAAAAAAAAAAAAiNOr2PFeRCyVYR2GjLabbjs5bKV9rt2n+hyIhKytalFu7S7Ow7LmpYmJpQb2mouSTSlZXS60mVWqtrMseonZWs8us7HDsczt40fS28Xh28tmSdr23bXV19Qj1QlfUVmfLfS9kAAAAAAAAAAAAAAAAAAAAAAAAABD6xx6EH95+RXddg5QkZWTs0nbK/cQhqlaxM5JZbPi14HJSrpHyc03tONknfNXVv8A34Irlf8AL7PdOUt0rbku29kcRtpl6CV8ZT7Lv/ozuL1qc/0m9Gx5wAAAAAAAAAAAAAAAAAAAAAAAAAIvWBerX415Mhfhbh9SAiou21bxyK4a5nTziKVPrtu49XMTBW07YNWnTXuq+W9XfWVzC6L2kcYX6r79935kdOblm6sq+M7oy79yRLD61XU/ThuxreeAAAAAAAAAAAAAAAAAAAAAAAAACN08vVf3xIX4WYvU1yNGMmm1453tZrybKtNc2ecVo+nJdKLzVt73Xv55ialbsDFaOpSlKThdy9p3fS3b+SK5r5XRfSv1OCd1HPru3nffddpzTncktUot4mo8/Yl8XEnhj5pU9TMdkNzNTCAAAAAAAAAAAAAAAAAAAAAAAAADC0vG9KfZZ/EjbhKvLX6TILpXascjsoww6hCVkLNRkZSSGp9Pp1p9ijfvd/kSw+8q8/tDai9nAAAAAAAAAAAAAAAAAAAAAAAAABiaVXqK1v5cvIjbiU8frhzeljZqVr9Zj752979PSa7S+kMTUULq3enb4Ft7TEMuLDSbaQctJTuld8zN8SW79LTXClXGSs83ufWzk3V/ArHs2r6N5OWHqSbbvUSzd90U/maum9LzOviIyaht5pYQAAAAAAAAAAAAAAAAAAAAAAAAAWcXC8Ki4wkuaZyeHa+JhyV5T8Tz55fUU80bFpFepl3F9/SwYPqQ1V+0u8yPW9nrEPoS/C/I5KmOW/8A0eQtgo9tST3W3WXyN/T+h4PXz+9P+zZy9jAAAAAAAAAAAAAAAAAAAAAAAAABSSyfcCHI8RG1SS4SfmefMal9RhndI/Cex8vUPuXUX29LBh+rDVn7SMb1v7VcY/Vz/Czkqo5dK1Lp7OCoLjtPjvnI9HBHyQ+d6ud5rJ0tZwAAAAAAAAAAAAAAAAAAAAAAAAAAOUaXhs4iqvvy/MzBf1PpemneKJSuMfqHe/sout6WXHH7jWVbaX6GN6s70Yz2H3pfEjKqvLq2rkNnCYdf00+eZ6mONVh8zmneSZ+6SJqgAAAAAAAAAAAAAAAAAAAAAAAAAAOba14SUMRUbWUntJ9jMWWNWe/0OSLY9FTFKdHZXupEptE1RjHNcm5QzwzUrmfTd8WJhWph5TcKcVdymklxzuR1udK5yRWJtPs63g6Po6dOHuwUeSsepEajT5m07na8dcAAAAAAAAAAAAAAAAAAAAAAAAAAAxMfo+nXjs1I34Ne0u5kbVi3KePJak7hr9fU9/7dey4Sgn5NFE4J9pbq9f8A6q/5W6epk79LE/8AGCXmzn6efeUp/qEe1f8AP/SZ0XoGjh3tRTlP35WbXdwLaYq18seXqL5PE8JYtUAAAAAAAAAAAAAAAAAAAAAAAAAAAAAAAAAAAAAAAAAAAAAAAAAAAAAAAAAAAAAAAAAAAAAAAAAAAAAAAAAA/9k="/>
        <xdr:cNvSpPr>
          <a:spLocks noChangeAspect="1" noChangeArrowheads="1"/>
        </xdr:cNvSpPr>
      </xdr:nvSpPr>
      <xdr:spPr bwMode="auto">
        <a:xfrm>
          <a:off x="0" y="29051250"/>
          <a:ext cx="304800" cy="219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4</xdr:col>
      <xdr:colOff>219075</xdr:colOff>
      <xdr:row>34</xdr:row>
      <xdr:rowOff>28575</xdr:rowOff>
    </xdr:from>
    <xdr:to>
      <xdr:col>4</xdr:col>
      <xdr:colOff>895350</xdr:colOff>
      <xdr:row>34</xdr:row>
      <xdr:rowOff>704850</xdr:rowOff>
    </xdr:to>
    <xdr:pic>
      <xdr:nvPicPr>
        <xdr:cNvPr id="11265" name="Picture 41" descr="http://www.myphamskinfood.com/upload/Other%20brands/Etude%20House/fresh%20cherry%20tint/sonetudefreshcherrytint-1.jp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6943725" y="31594425"/>
          <a:ext cx="6762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9</xdr:row>
      <xdr:rowOff>0</xdr:rowOff>
    </xdr:from>
    <xdr:to>
      <xdr:col>1</xdr:col>
      <xdr:colOff>990600</xdr:colOff>
      <xdr:row>9</xdr:row>
      <xdr:rowOff>990600</xdr:rowOff>
    </xdr:to>
    <xdr:sp macro="" textlink="">
      <xdr:nvSpPr>
        <xdr:cNvPr id="12324" name="AutoShape 12" descr="data:image/jpeg;base64,/9j/4AAQSkZJRgABAQAAAQABAAD/2wCEAAkGBhQQERQSEBAUDxAQEBAPDhAPEBAUFRQQFRUVFRUUEhQYHCYeFxkjGRUUIC8gJCcpLC4sFR4xNTAqNSYrLCkBCQoKDgwOGg8PFyokHyQsKSksKSwtKiwsKSwpLCkpKSwsKSwsKSwsLCwsKSkqKSwpLCwsLCwsKSwsLCwpLCksKf/AABEIAOEA4QMBIgACEQEDEQH/xAAbAAEAAwEBAQEAAAAAAAAAAAAAAwQFBgIBB//EAEkQAAIBAgMDBwYKBwYHAAAAAAABAgMRBBIhBTFBEyJRYXGBsgYyQnKRsRQWI1JTc5KhwdEzNGKCs9LwJCU1Q2PxBxWToqPC4f/EABkBAQADAQEAAAAAAAAAAAAAAAABAgMEBf/EACQRAQEAAgICAAYDAAAAAAAAAAABAhEDMRIhBBMyUWFxFEFC/9oADAMBAAIRAxEAPwD9xAAAAAAAAAAAAAAAAAAAAAAAAAAAAAAAAAAAAAAAAAAAAAAAAAAAp1NrUouzqK632vL3Fw56lhVTqypyV78+D/Zf9NdwGtT2rSloqkb9bt7y2mZFfAQktYnjZj5KeRN5JaJcFLerdHEJbR8bPp4qvQIOVV7XV99r62PWY5vadV8opR0cbZWt/wDX5mns7HcrC/pLSS6+kwx5pcri0vHqbaGddJ4+FRvbPG+611e/YRt219pkYDZXJ1JVak7tym4RS6W9Xxbtw4Fss8pZJETGau63s66T6mU44hPc/ua16NSxRe/uLy7V0lABZAAAAAAAAAAAAAAAAAAAAAAGVtGzrQtvUXfsb0/E1TKqa4h9Sivuv+JXK6FicHbczLxE8koyd0oyi3o9yepu1txjbUjoyuV0bbkZXV1qnqn1EONfN7z5s93pU/q4eFH3GrmFr0mdsLaMNMy1to+zp9pV2JiMtbLwqJrvWv4feblCneLurp6W6UU6Ow4xqRqRlJODbyuzWqat7GcWXFl5TLF0TOeNlapRxkpWqOCzTjCTpp8ZKN0rduvsJ/hUc+RO8t7S4dr4CtRb1i7Pta77o6cvc9MWZDFZqii75uTVWcFd5bpKytu16WtzdnvW1gpXV3rpH3bynDDcLKK03b9NF2uy3voL2GVr91ivFjZ2ipwAdCoAAAAAAAAAAAAAAAAAAAB8k7K/QB9Mi/8AaJ9sfDEtLa9N7nm7JQ/FlSclmlOFs0mnadSCjwXo3ZlnlE6rRry3GXtJ6Huti6n+h/1JfkVKlSUnafJ5bf5dXX71qZ5ZynjWzst/I0/Uj7ieruMzC7Vp04Rhd2irXbh+DLdHHRqxbg20mk3Z7+3ibTKa0ar5J2tw1IcfieTg58Vou17iLETu+paIo+UOZ06ahGU23dqMW+C1du0w5OTWNsa4Y7sVdityrp9ClKXst72jfxFSy63/AFco7C2e6UG5q05206Irg+viZW0K81XlO75rypcMnRb7zDHK8XHLZ20smefr+m9hHvXDQvYbj3Gfs6eaOZbmaGG49x2cfUYZdpwAaqAAAAAAAAAAAAAAAAAAAAADDpU1eWi8+fBfOZajRj81exFal50vXn4mW4HNF6jnQj81exEFWjH5q9hZqMr1WLExmYmCXBGvsX9B+/L3mTijW2L+gXry944+zLpk4/a/JO3Jt9bdlYv7P2zCraPmS05r3S9V8TxtrZueOaO9b11GGtl1FqqU7X3KL060cuWXLx5/eOiTDPH8uxMjbGCu866lLtW5lrZdeco2qRkpR3ScWsy/MuNdJ12TkxYS3Cs3YjtGUehprv8A9jXw3HuK9Ogo3yq2Z3ZYw/HuL8c8ZIrnd3acAGqgAAAAAAAAAAAAAAAAAAAAAw6XnS9efiZHJ1eU083eleNsqkr343s2e6fnS9efiZWw+OrTlOUY0lQp1KlK0nU5R5E057rLnq2X5vOza5Tkym/7aa20qjIKpy2K8vvklOnSbf8AyzE7QmqtLEU1npKg1CDnFZ4vlZXcb+aukt7Q8plDG08NenlklGd6kVUVaopypKML3cbU5J6b6tO2l7Tat4VcxJr7F/QL1pe8xsSzZ2L+rr1pe9k8fauXS2fGChjKlXMlFNRbajbI7vI5a39V9BfLLxm1V8+Hmm3lWbR2V+09Fh8JsLx7iBk+E49xM7KsAAuqAAAAAAAAAAAAAAAAAAAAAMCn50vXn4mUJ4OnGtOtkUam9rPWipO0afKypp5KjyNLNbMkkr9F6m+dL15+JkrwkZb3J8VzpWT6Yrg/64s5bNtJdMbHbMozjTpyhCUFhq+Ej+nssNJUYzp2Tu7qEOdv5vWxiMNG1W9OEocrCpV0lmlNRpT5RNvRxtGy/YWqNathU2nmldXs82tna67NEV62Dje/Od2pNOUrOSSSbW5vmr2FbKtKrYk2di/q69aXvZiYlm3sb9XXrS97L8fauXSyY8tr1Z1qkMPQp1IYapClXnVrypvlJQp1HGlFU5ZrU6sXdtXbt0ta9zFqbMhPEVJQlVpOTh8JVGvk5Rxgss5Qtdc3LHPFxk8qTuoo0qIr4jy1pQeS8HX+H08DyHKrPaeIhR5W1r6Rlntbhv4n2t5WSWGVaGHdWrLE4rDUsPCes/g9atCclJqy+ToTmk7K7jG+qZI8NCdFXjzJYqhjYpVrvl3iIVYZubpFTtda6Jogl5M4eTpxqYeGJUXjKsKdeUatOLrV41qs1GULZ3OpZO2kU0mru8bT6b+HxEakIzpyU4VIxnTlF3UoSScWn0NNFvCce4y9kYWFKjGFJONODnGEJW+TWeXyatooxd4pK6slZtGnhOPcWx7VqyADRUAAAAAAAAAAAAAAAAAAAAAc/T86Xrz8TLUGU6b50vXn4mW4M5o0fKhXrE1RleqyKRn4k29j/qy9aXiZh4k29jP+zR9eXiZOHZl0sJkFXC5pJuV1GSlFZVdNcIy3pPjxd2r2dj08RHOoX59m7Lguv7iUvPaOlKOzmoKGaNo8llfJpfo5Rks2uvm/eSfBZXTU4pxU46U9MsnBvTNvvBa9ZYYJNo6FLIrJt6ttve5Sbbb7W3u06C5g+PcVizguPcTj2irIANFQAAAAAAAAAAAAAAAAAAAABzcHzp/WT8TLcWUlK0p+vPxM8/C0r3la284s+SYX211tbqSIarIHib7ncjq1H0mfzpVpigxLNXCYpU8FnetnOy6W5NJGBiZ9Zfryts1PoqPxyGPL6ys+1T4+5Pyj2HXc693rzZuT6W7G/Kslvdrdpy/kw/lV6km+12N6tGo5Ss4KNlkzJX3a37yfh8r8vf5W5prJaVZPc7nu5Sipq3mXzty81c3TdYmozeVZ2s2t7WXHouzolYJrlnBel3FVMs4H0u40x7RVsAGioAAAAAAAAAAAAAAAAAAAAA5d+dP16niZUnRm3JqpZO2VZb206bdOpavzp+vU8TK85q7vCb64ptNdzPK+Im7G+MQ1KU73z/MvaPQudw1uySrP+rMgqzjfzKuq4xqaXs/br7yGtJL/AC6juuh7tHrd6f8Aw556XkeK8jYST2fG6T+Ulo1+3IwOUT0Scbei7Xt06N6G8n/d0frJfxJG/D/r9Iz6irsFJVdFbmS/A2510pW5WMXdc1uN+zVmHsGXyv7kvwNWtSnnbWZrSyzUrNcVZq/TxOnh+hn29/CYrfXju01h0b9/Yz666j51eNrO18i4Xunx3p95XjQnxU3wUXKg1Zp66R3p/gfORqX3Te7RyoW4fs9RqaXMPUTvaoqj0vZp2vuukzQwHpdxhwhUi72lKzWmaik1181Pr9ht7P8AS/d/Evj2jJcABqzAAAAAAAAAAAAAAAAAAAAAHJX51T6yp4mVqmDvJyWS+lnKDbTVuKavxLHpVPrKniZ6izzOee3RizZbPa+ZfW7SqbrW3Zu0gq7Pf+mna1+Tb98jUqsgrM59L7YVWCpS0atd5koQiteDaV2zp8392wf7bf8A5JHI7SptvzrNSldPdlbi79qS09Y6uOmy4dU3/EkX4L9X6Z51U8np/K/uS96Olzr2bzkPJrEZsS1ooqM43e+U1a6XUrPvXt6erhIyd2tbqV0+K0R18H0qp8wzGW/JuhzuY1np8jPnS1p5cqi7vgnK3Q5ya853tR2fBJaPRprqaTW7d6T4cTc9LNy5s5+d+6Z9KioJRirJf7b2X9men2x9xOPat6XgAaqAAAAAAAAAAAAAAAAAAAAADj78+p9ZU8TI5ymvNSkrrjZpce09xfPn9ZU8TLCpo4OTC5X02xumHVxGI40oX0s4yunuvdOSt6T4303a29VqlT5sVv49ltOC39PYadamivWgjL5WS/nGTXjfVpNrjb3G7P8AwyP1kv4kzJrQXQa2J/wyP1j/AIki+HH4zK/hTK7cdgKzi5JPLOFSTum09W5Ra7U0bC8oK30n/bD8jIxGHUne7jJKylFq9uh30a7TwqE+NXTqgk/a219xzTKzqqtheUddzaVRWilfmQ3vu6F96JPjDW+evsQ/IwsTiFRpSkle1rJt6yk1FZn2tXZ9o1J6Z8rzbsias7XtZt8LlvPL7jc+MFb56+xH8jpvI7HSqxqubu1OKWiWmW/A4XMdl5A+ZW+sj4Ub/D5ZXP3UXp1QAPRUAAAAAAAAAAAAAAAAAAAAAHHOLjUqJ6NVJ3XbJtfc0TqRt7Q2LTrPNK8Z2tng7O3XwfejNn5MTXmYnTonTu/amvcY3Cr7Z9SZBVkaT8mq30tP7Mj58Uqj87EJdlNv/wBkR437G456vI1sbFrZkL6XnmXY5yafsaNLDeR1OLTqTlVt6LtGL7UtX2XNTaWy416fJSvGOjThZNW3W0sLhfGxFr8sbCZ3XxCo/SVfbT/lHxCo/SVfbT/lOP8AjZp24OpFSTjJXUlZrpR5o4dR3Nu2ivJvToO++IdH6Sr9qn/KPiFR+kq/ap/yk/x+RG3DZjsv+Hz+TrfWx8ESb4g0fpKv2qf8pq7F2HDCRlGnKUs8s8nNpu9ktLJaaGvDw5Y5bpa0QAdqoAAAAAAAAAAAAAAAAAAAAAAAAAAAAAAAAAAAAAAAAAAAAAAAAAAAAAAAAAAAAAAAAAAAAAAAAAAAAAAAAAAAAAAAAAAP/9k="/>
        <xdr:cNvSpPr>
          <a:spLocks noChangeAspect="1" noChangeArrowheads="1"/>
        </xdr:cNvSpPr>
      </xdr:nvSpPr>
      <xdr:spPr bwMode="auto">
        <a:xfrm>
          <a:off x="276225" y="9153525"/>
          <a:ext cx="9906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5</xdr:col>
      <xdr:colOff>266700</xdr:colOff>
      <xdr:row>12</xdr:row>
      <xdr:rowOff>152400</xdr:rowOff>
    </xdr:from>
    <xdr:to>
      <xdr:col>5</xdr:col>
      <xdr:colOff>1085850</xdr:colOff>
      <xdr:row>12</xdr:row>
      <xdr:rowOff>971550</xdr:rowOff>
    </xdr:to>
    <xdr:pic>
      <xdr:nvPicPr>
        <xdr:cNvPr id="12323" name="Picture 53" descr="http://www.priceless.com.hk/__ImageGrabber.axd?c=1&amp;d=60&amp;w=0&amp;h=0&amp;id=109920"/>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7210425" y="12087225"/>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304800</xdr:colOff>
      <xdr:row>13</xdr:row>
      <xdr:rowOff>123825</xdr:rowOff>
    </xdr:from>
    <xdr:to>
      <xdr:col>5</xdr:col>
      <xdr:colOff>1047750</xdr:colOff>
      <xdr:row>13</xdr:row>
      <xdr:rowOff>866775</xdr:rowOff>
    </xdr:to>
    <xdr:pic>
      <xdr:nvPicPr>
        <xdr:cNvPr id="12322" name="Picture 56" descr="https://encrypted-tbn2.gstatic.com/images?q=tbn:ANd9GcQIQjc4oQ765fXJ5ULhDxMmJb22pZ9Ts2JbqQv_CGwUy3pVjuAndw"/>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248525" y="13163550"/>
          <a:ext cx="7429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30</xdr:row>
      <xdr:rowOff>104775</xdr:rowOff>
    </xdr:from>
    <xdr:to>
      <xdr:col>5</xdr:col>
      <xdr:colOff>1066800</xdr:colOff>
      <xdr:row>30</xdr:row>
      <xdr:rowOff>790575</xdr:rowOff>
    </xdr:to>
    <xdr:pic>
      <xdr:nvPicPr>
        <xdr:cNvPr id="12321" name="Picture 60" descr="http://tonymolyvn.com.vn/uploads/mascara%20Pang%20Pang2.JP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096125" y="28679775"/>
          <a:ext cx="9144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29</xdr:row>
      <xdr:rowOff>190500</xdr:rowOff>
    </xdr:from>
    <xdr:to>
      <xdr:col>5</xdr:col>
      <xdr:colOff>1104900</xdr:colOff>
      <xdr:row>29</xdr:row>
      <xdr:rowOff>809625</xdr:rowOff>
    </xdr:to>
    <xdr:pic>
      <xdr:nvPicPr>
        <xdr:cNvPr id="12320" name="Picture 62" descr="https://encrypted-tbn2.gstatic.com/images?q=tbn:ANd9GcTo5cYcqHIgkGbqwqBiQ41LOCaezkeu6LTZGIhsHkBN3hqumr9p"/>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191375" y="27813000"/>
          <a:ext cx="857250" cy="619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0</xdr:colOff>
      <xdr:row>9</xdr:row>
      <xdr:rowOff>0</xdr:rowOff>
    </xdr:from>
    <xdr:to>
      <xdr:col>1</xdr:col>
      <xdr:colOff>304800</xdr:colOff>
      <xdr:row>9</xdr:row>
      <xdr:rowOff>304800</xdr:rowOff>
    </xdr:to>
    <xdr:sp macro="" textlink="">
      <xdr:nvSpPr>
        <xdr:cNvPr id="12319" name="AutoShape 7" descr="data:image/jpeg;base64,/9j/4AAQSkZJRgABAQAAAQABAAD/2wCEAAkGBxQSEhIUEhQVFBUWFxQUFRUUFRQVGBcUFxQWFxUXExQYHCggGBwlGxgUITEhJSkrLi4uFx8zODMsNygtLisBCgoKDg0OFxAQFywcHBwsLCwsLCwsLCwsLCwsLCwsLCwsLCwsLCwsLCwsLCwsLCwsLSwsLCwsLCwsLCwsLCw3LP/AABEIAOEA4QMBIgACEQEDEQH/xAAbAAEAAwEBAQEAAAAAAAAAAAAAAgMEBQEGB//EADsQAAIBAgMECAUDAwMFAQAAAAABAgMRBCExEkFhcQVRgZGhwdHwEyIyQrEGUuFywvEVYtIWM4KSshT/xAAYAQEBAQEBAAAAAAAAAAAAAAAAAQIDBP/EAB0RAQEBAQACAwEAAAAAAAAAAAABEQIDMRIhUUH/2gAMAwEAAhEDEQA/AP3EAAAAAAAAAAAAAAAAAAAAAAAAAAAAAAAAAAAAAAAAAAAAAAAAAAAAAAAAAAAAAAAAAAAAAAAAAAAAAAAAAAAAAAIymlq7ASBmnjFuV/AplipcF2Abwc14qXX4IRx0lrZ+AXHSBmo42Msnk+PqeVcfBafM+HroEagcqr0lLckvHxMc8ZN/e+xpfhE0fQg+bVeX7pf+8vUshjKi+99qTGmPoAcqj0nL7op8Yuz7nl4o3YfFRno896eT7ii8AAAAAAAAAAAAAAAAAAADHia98lpv4gTrYm2Uc+O4ytt65niRopRV+FiNYzkZMvqGaoBByItiRFoioNnjZKcSsGIyqRWrz7yPx48uwpxdO+a1XijLFnLrqytzmWOj8VHjqIyolAz86fCNW0Svfnuaya7TMj11ra968/U1O2bw7OD6RtlUfKX/AC9TqHzFOopG3A4/4dozfyPSX7eD4fjlp1561izHaABpAAAAAAAAAAAADxuwFGKq2Vlq/wAGW2Vycnd36yrEPRe9L+bI1EYu7Lu3/BlTLEwqxsqqFiRVVArJqnbWy55vuIqViqcyKui1bXvXmZKqPZTKnMgi2YJJrTd4m2RhxP1c/TwOffpvhOE1x8e0si17v+DEqmW7vLFV4WtnnkcnTG1P/OfX4k3n5mOnV53339+7F27v017OJWbEnHZziuNi+M1Jc/yUbW7c9PfaQi9mXA1zcZ6mu10DjXnRm84/Q3vj1c1+OR2j43EVHCcJxyas+1PK/B6dp9dQqqcYyWkkmu1XPRK41YACoAAAAAAAAFOJeVusuM9XOQFDIYinfNdpY0e7D6g0xqJdTp/5Ltm24brvTciCttbvfEzTLpMokKqqbKpMskVtGRVNlZY4kGiKjJmDFy+buNzOdXqfNLLfYx36dPH7Q5d/8k037fiVxjr5aP0JOOnmcXRZB6duvvwNFOXHxdu7fvM0Vnz5W/kupt66ePveVK0Rfl4/j+SFb6X1r8W3nsZeiS9/wKmSfJlZV453hHin4JHf/Sdfaw8U/tco/wBy8GjiQws6iiorJRebyV2/Q6vQsHh6bi7Sbk5ZZJXjFW46Hp59OFd8HIqdLPcl4+pCPTb3xT5Oxpl2gZML0jCpknZ9TyfZ1msAAAAAAGbe+00mb7nzA8sXIoPZSyWV7Phok+sLUq+4zVayu1f6Wo9skmu+/gzHja6k7OdlLK0fmym3GDuslns9ekuu5mxWEteSbioTTutZWklPJ/KkltpXTd75rfG5GSt+ooPEToU2pTppbcGpqUm39NOVrXV4vRppvOKi2daRKNBRcmklKVtqVleWyrLae+yFiJVTiQnE1RplFQCpQ/x/JRVeZfN5cjPbMiq6rsrnLkvfvtNmNnu7XyMy6zj3ft24mR5FX7fe4k+3PhfyJ29o92TDSMY+W78k1LTq5eXkebPvvyZYob1fubCPY+177TrYTo3K9TP/AG8Nyl6HnROEv870Wi4redOo7Hbx8f2uPfX8iitJJWRz6szRXmYakjq5ITkUTkSmyiUiCxSO10V0rpCo+Ck/w/U+e2iW2B92Dl/p/H/Fp2f1QyfL7X3fg6hoAAAM9bJmgqrxy5AVTZXWw8akXCavF2bT0dmmvFIlA9lG6a4PfYNRBYenBfKkmlrrK2btfW2bMcoqd7Sfw73acbXf1WU39rebVr5vOxrpUr7lHhq9H6kamCjmpXkn1t+0GkFJPNO661mIokqSirJWXUiLIhVmZpItkUykRFVUoqvZVy2RjeMg24trhtZJ8U9CNRilK7bfX4E4rvtobKmETV7NcV8y70USodTWXvQ43ius8keRie7GfvU9s+Hej2/9Pa7+FifCp84KJOlS2pKO9u2voWKg7Xd7dkV3y8jf0Rh0pN5ZLq6+Lz3Pckbnj/Wb5Px0qdNRiktErGfESNNVnPrzO7kzVpGSci2pIy1JERXUkUyZKbK7XICPakcixRUU5SaSSu23ZJb7s9pzjNXhJSXXFprLXNEan096Fxfwaqb+l/LLk9/Yfcn5/UifZ9DuXwae1rbw+3wsai9RtABWAAAY6sNl8Nx4pGycbqzMdSk48uv1Cx7cnFlSkeuoRUpNGeoyyU2UVAKpsp10NMKLlou3cdDDYRQz1fX6EwYv9J2oNSbjJ747vU+dx/R9WlfbjtR/dBXXNrd7zPtwXE1+c0qtvom49tvD+S9dJVd7U+cb/g+yxXRNGp9dOLfWsn3o59T9K0Ho6keUl/cmMXXCj0m99OPZGK/MWS/1OW6Nu2X9qidf/pKl++p3w/4lkP0rRWsqj5yXlFDE+nAqY2b+639OT71m+87/AOm6dqbl+6T7kl53NtDoShDSmn/VeX5NM0lksuQRnxEjl15HQxTOVWkUUVJGWci2oyrYvkjIrtcuUFFNvcm3vyXUidCKu0ndq1+tXV1cxYrFufyUrr/c1OK2VeTamtFaLSejurO1yNSJdI3qU5wpSipuDcZPOP1bMrNb08uDaJ9GYeUKcfiO9RqLqPL69mKemWSSXG195VT6PV8klOCi11bbu2n1wtaK6lxjG2xVk4qX7kmlvzVwtQqo+t6KlejT5W7svI+Ocus+s6C/7EP/AC/+majNroAAqAAAAACmeHT0y5ehW8M+tGoAZf8A8r6yUcJHfnzNAA8SPQAAAAAAAAABTW1LiqugOfimcrEHWxKORXqJO2r96slVn2O4lHgWtXRSZWKcbGScZ07Jq8ZuSulTs3dxTTlZpWs/ufWzm4an8ZNQbVO7UpS2mqkbP6Lv5Um5OKWSVnneJ2dspnVUUklaysktyWluAXcQxNJaqc4u2y9lpuUVopOSb3v5tc3mVX03JJJJaJLRIhKo28xcrNqbZ9n0PC1Gnyv3u/mfFwjdpLVuy5s+9pQ2UktEku5WLETABQAAAAAAAAAAAAAAAAAAAAACM43RIAYHT2lKO/PtR81ioNNn1leNmpLt5HK6Ywt/mWjJWpXJo1dxKqjLK6ZZKo7GVqFWrbmZJSvmTkiNisCRKwSJxiB0OgMNt1ovdH5nzWnjbuPrzn9C4H4UM/qlnLh1Ls82dA0AAAAAAAAAAAAAAAAAAAAAAAAAAAGatR+VpK66uo0gD5qthbbjDVpn1lfCqXA51folvRr8EwfNSgR2TuvoSb/b2v8Aguo/p9ffLsivN+gHApUW3ZK7eiR9H0T0RsWnP6ty/bx5nRwuDhT+lW46vvLxgAAoAAAAAAAAAAAAAAAAAAAAAAAAAAAAAAAAAAAAAAAAAAAAAAAAAAAAAAAAAAAAAAAAAAAAAAAAAAAAAAAAAAAAAAAAAAAAAAAAAAAAAAAAAAAAAAAAAAAAAAAAAAD/2Q=="/>
        <xdr:cNvSpPr>
          <a:spLocks noChangeAspect="1" noChangeArrowheads="1"/>
        </xdr:cNvSpPr>
      </xdr:nvSpPr>
      <xdr:spPr bwMode="auto">
        <a:xfrm>
          <a:off x="276225" y="915352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5</xdr:col>
      <xdr:colOff>323850</xdr:colOff>
      <xdr:row>20</xdr:row>
      <xdr:rowOff>171450</xdr:rowOff>
    </xdr:from>
    <xdr:to>
      <xdr:col>5</xdr:col>
      <xdr:colOff>1000125</xdr:colOff>
      <xdr:row>20</xdr:row>
      <xdr:rowOff>771525</xdr:rowOff>
    </xdr:to>
    <xdr:pic>
      <xdr:nvPicPr>
        <xdr:cNvPr id="12318" name="Picture 22" descr="http://tonymolyvn.com.vn/uploads/Product/Do%20trang%20diem/Son%20moi/Mini%20Berry%20Lip%20Balm%2002.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267575" y="19345275"/>
          <a:ext cx="676275" cy="600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21</xdr:row>
      <xdr:rowOff>104775</xdr:rowOff>
    </xdr:from>
    <xdr:to>
      <xdr:col>5</xdr:col>
      <xdr:colOff>1114425</xdr:colOff>
      <xdr:row>21</xdr:row>
      <xdr:rowOff>752475</xdr:rowOff>
    </xdr:to>
    <xdr:pic>
      <xdr:nvPicPr>
        <xdr:cNvPr id="12317" name="Picture 16" descr="rId6"/>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143750" y="20231100"/>
          <a:ext cx="91440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390525</xdr:colOff>
      <xdr:row>4</xdr:row>
      <xdr:rowOff>123825</xdr:rowOff>
    </xdr:from>
    <xdr:to>
      <xdr:col>5</xdr:col>
      <xdr:colOff>971550</xdr:colOff>
      <xdr:row>4</xdr:row>
      <xdr:rowOff>1019175</xdr:rowOff>
    </xdr:to>
    <xdr:pic>
      <xdr:nvPicPr>
        <xdr:cNvPr id="12316" name="그림 58" descr="2013-12-27 13;49;31.jpg"/>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334250" y="3829050"/>
          <a:ext cx="58102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314325</xdr:colOff>
      <xdr:row>11</xdr:row>
      <xdr:rowOff>161925</xdr:rowOff>
    </xdr:from>
    <xdr:to>
      <xdr:col>5</xdr:col>
      <xdr:colOff>1171575</xdr:colOff>
      <xdr:row>11</xdr:row>
      <xdr:rowOff>1047750</xdr:rowOff>
    </xdr:to>
    <xdr:pic>
      <xdr:nvPicPr>
        <xdr:cNvPr id="12315" name="Picture 1" descr="rId8"/>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7258050" y="10991850"/>
          <a:ext cx="857250"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15</xdr:row>
      <xdr:rowOff>152400</xdr:rowOff>
    </xdr:from>
    <xdr:to>
      <xdr:col>5</xdr:col>
      <xdr:colOff>1095375</xdr:colOff>
      <xdr:row>15</xdr:row>
      <xdr:rowOff>1000125</xdr:rowOff>
    </xdr:to>
    <xdr:pic>
      <xdr:nvPicPr>
        <xdr:cNvPr id="12314" name="Picture 2" descr="rId9"/>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7191375" y="14868525"/>
          <a:ext cx="8477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16</xdr:row>
      <xdr:rowOff>104775</xdr:rowOff>
    </xdr:from>
    <xdr:to>
      <xdr:col>5</xdr:col>
      <xdr:colOff>1209675</xdr:colOff>
      <xdr:row>16</xdr:row>
      <xdr:rowOff>1028700</xdr:rowOff>
    </xdr:to>
    <xdr:pic>
      <xdr:nvPicPr>
        <xdr:cNvPr id="12313" name="Picture 3" descr="rId10"/>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229475" y="15925800"/>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323850</xdr:colOff>
      <xdr:row>22</xdr:row>
      <xdr:rowOff>85725</xdr:rowOff>
    </xdr:from>
    <xdr:to>
      <xdr:col>5</xdr:col>
      <xdr:colOff>1047750</xdr:colOff>
      <xdr:row>22</xdr:row>
      <xdr:rowOff>800100</xdr:rowOff>
    </xdr:to>
    <xdr:pic>
      <xdr:nvPicPr>
        <xdr:cNvPr id="12312" name="Picture 1" descr="http://thegioimyphamkorea.com/wp-content/uploads/2014/05/original3.484328.2.jpg"/>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7267575" y="21164550"/>
          <a:ext cx="723900" cy="714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9</xdr:row>
      <xdr:rowOff>285750</xdr:rowOff>
    </xdr:from>
    <xdr:to>
      <xdr:col>5</xdr:col>
      <xdr:colOff>1209675</xdr:colOff>
      <xdr:row>9</xdr:row>
      <xdr:rowOff>847725</xdr:rowOff>
    </xdr:to>
    <xdr:pic>
      <xdr:nvPicPr>
        <xdr:cNvPr id="12311" name="Picture 1" descr="http://myphamhanquocso1.com/data/news/2125/mat-na-ngu-chuoi-1.jp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7038975" y="9439275"/>
          <a:ext cx="1114425" cy="561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9</xdr:row>
      <xdr:rowOff>76200</xdr:rowOff>
    </xdr:from>
    <xdr:to>
      <xdr:col>5</xdr:col>
      <xdr:colOff>1143000</xdr:colOff>
      <xdr:row>9</xdr:row>
      <xdr:rowOff>1000125</xdr:rowOff>
    </xdr:to>
    <xdr:pic>
      <xdr:nvPicPr>
        <xdr:cNvPr id="12310" name="Picture 2" descr="http://myphamhanquocso1.com/data/news/2125/mat-na-ngu-chuoi-2.jpg"/>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7162800" y="9229725"/>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3</xdr:row>
      <xdr:rowOff>209550</xdr:rowOff>
    </xdr:from>
    <xdr:to>
      <xdr:col>5</xdr:col>
      <xdr:colOff>1181100</xdr:colOff>
      <xdr:row>3</xdr:row>
      <xdr:rowOff>1314450</xdr:rowOff>
    </xdr:to>
    <xdr:pic>
      <xdr:nvPicPr>
        <xdr:cNvPr id="12309" name="Picture 1" descr="Kiss Kis Lovely Lip Patch"/>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7019925" y="2352675"/>
          <a:ext cx="1104900" cy="11049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209550</xdr:colOff>
      <xdr:row>34</xdr:row>
      <xdr:rowOff>142875</xdr:rowOff>
    </xdr:from>
    <xdr:to>
      <xdr:col>5</xdr:col>
      <xdr:colOff>1000125</xdr:colOff>
      <xdr:row>34</xdr:row>
      <xdr:rowOff>933450</xdr:rowOff>
    </xdr:to>
    <xdr:pic>
      <xdr:nvPicPr>
        <xdr:cNvPr id="12308" name="Picture 2" descr="https://scontent-hkg3-1.xx.fbcdn.net/hphotos-xpa1/v/t1.0-9/12072594_432696846922047_7040952551882766617_n.jpg?oh=354833e9acb93378e28982eabe648dff&amp;oe=56D1E54A"/>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7153275" y="32480250"/>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35</xdr:row>
      <xdr:rowOff>114300</xdr:rowOff>
    </xdr:from>
    <xdr:to>
      <xdr:col>5</xdr:col>
      <xdr:colOff>1057275</xdr:colOff>
      <xdr:row>35</xdr:row>
      <xdr:rowOff>904875</xdr:rowOff>
    </xdr:to>
    <xdr:pic>
      <xdr:nvPicPr>
        <xdr:cNvPr id="12307" name="Picture 3" descr="http://hatony.vn/Data/ResizeImage/images/bamboo_fresh_water_soothing_mist_tony_moly_jpgx1024x1024x4.jpg"/>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7210425" y="33537525"/>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33</xdr:row>
      <xdr:rowOff>142875</xdr:rowOff>
    </xdr:from>
    <xdr:to>
      <xdr:col>5</xdr:col>
      <xdr:colOff>1000125</xdr:colOff>
      <xdr:row>33</xdr:row>
      <xdr:rowOff>952500</xdr:rowOff>
    </xdr:to>
    <xdr:pic>
      <xdr:nvPicPr>
        <xdr:cNvPr id="12306" name="Picture 5" descr="http://g02.a.alicdn.com/kf/HTB1sEvvIpXXXXcZXpXXq6xXFXXXj/Korea-Original-TONYMOLY-Pure-Eco-Bamboo-Water-Soothing-Gel-300ml-300ml.jpg"/>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105650" y="31394400"/>
          <a:ext cx="83820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304800</xdr:colOff>
      <xdr:row>37</xdr:row>
      <xdr:rowOff>85725</xdr:rowOff>
    </xdr:from>
    <xdr:to>
      <xdr:col>5</xdr:col>
      <xdr:colOff>990600</xdr:colOff>
      <xdr:row>37</xdr:row>
      <xdr:rowOff>981075</xdr:rowOff>
    </xdr:to>
    <xdr:pic>
      <xdr:nvPicPr>
        <xdr:cNvPr id="12305" name="Picture 3077" descr="rId18"/>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7248525" y="35680650"/>
          <a:ext cx="6858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36</xdr:row>
      <xdr:rowOff>47625</xdr:rowOff>
    </xdr:from>
    <xdr:to>
      <xdr:col>5</xdr:col>
      <xdr:colOff>1123950</xdr:colOff>
      <xdr:row>36</xdr:row>
      <xdr:rowOff>1038225</xdr:rowOff>
    </xdr:to>
    <xdr:pic>
      <xdr:nvPicPr>
        <xdr:cNvPr id="12304" name="Picture 3078" descr="rId19"/>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077075" y="34556700"/>
          <a:ext cx="9906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7</xdr:row>
      <xdr:rowOff>38100</xdr:rowOff>
    </xdr:from>
    <xdr:to>
      <xdr:col>5</xdr:col>
      <xdr:colOff>1152525</xdr:colOff>
      <xdr:row>7</xdr:row>
      <xdr:rowOff>1038225</xdr:rowOff>
    </xdr:to>
    <xdr:pic>
      <xdr:nvPicPr>
        <xdr:cNvPr id="12303" name="Picture 3079" descr="rId20"/>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096125" y="7019925"/>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8</xdr:row>
      <xdr:rowOff>66675</xdr:rowOff>
    </xdr:from>
    <xdr:to>
      <xdr:col>5</xdr:col>
      <xdr:colOff>1162050</xdr:colOff>
      <xdr:row>8</xdr:row>
      <xdr:rowOff>1066800</xdr:rowOff>
    </xdr:to>
    <xdr:pic>
      <xdr:nvPicPr>
        <xdr:cNvPr id="12302" name="Picture 3080" descr="rId21"/>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7105650" y="8134350"/>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38</xdr:row>
      <xdr:rowOff>95250</xdr:rowOff>
    </xdr:from>
    <xdr:to>
      <xdr:col>5</xdr:col>
      <xdr:colOff>1171575</xdr:colOff>
      <xdr:row>38</xdr:row>
      <xdr:rowOff>1047750</xdr:rowOff>
    </xdr:to>
    <xdr:pic>
      <xdr:nvPicPr>
        <xdr:cNvPr id="12301" name="Picture 3081" descr="rId22"/>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162800" y="36776025"/>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24</xdr:row>
      <xdr:rowOff>57150</xdr:rowOff>
    </xdr:from>
    <xdr:to>
      <xdr:col>5</xdr:col>
      <xdr:colOff>1057275</xdr:colOff>
      <xdr:row>24</xdr:row>
      <xdr:rowOff>933450</xdr:rowOff>
    </xdr:to>
    <xdr:pic>
      <xdr:nvPicPr>
        <xdr:cNvPr id="12300" name="Picture 3082" descr="rId23"/>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7124700" y="23040975"/>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39</xdr:row>
      <xdr:rowOff>152400</xdr:rowOff>
    </xdr:from>
    <xdr:to>
      <xdr:col>5</xdr:col>
      <xdr:colOff>1114425</xdr:colOff>
      <xdr:row>39</xdr:row>
      <xdr:rowOff>1152525</xdr:rowOff>
    </xdr:to>
    <xdr:pic>
      <xdr:nvPicPr>
        <xdr:cNvPr id="12299" name="Picture 3083" descr="rId24"/>
        <xdr:cNvPicPr>
          <a:picLocks noChangeAspect="1" noChangeArrowheads="1"/>
        </xdr:cNvPicPr>
      </xdr:nvPicPr>
      <xdr:blipFill>
        <a:blip xmlns:r="http://schemas.openxmlformats.org/officeDocument/2006/relationships" r:embed="rId24" cstate="print">
          <a:extLst>
            <a:ext uri="{28A0092B-C50C-407E-A947-70E740481C1C}">
              <a14:useLocalDpi xmlns:a14="http://schemas.microsoft.com/office/drawing/2010/main" val="0"/>
            </a:ext>
          </a:extLst>
        </a:blip>
        <a:srcRect/>
        <a:stretch>
          <a:fillRect/>
        </a:stretch>
      </xdr:blipFill>
      <xdr:spPr bwMode="auto">
        <a:xfrm>
          <a:off x="7058025" y="37919025"/>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5</xdr:row>
      <xdr:rowOff>114300</xdr:rowOff>
    </xdr:from>
    <xdr:to>
      <xdr:col>5</xdr:col>
      <xdr:colOff>1123950</xdr:colOff>
      <xdr:row>5</xdr:row>
      <xdr:rowOff>1076325</xdr:rowOff>
    </xdr:to>
    <xdr:pic>
      <xdr:nvPicPr>
        <xdr:cNvPr id="12298" name="Picture 3084" descr="rId25"/>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7105650" y="4924425"/>
          <a:ext cx="9620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40</xdr:row>
      <xdr:rowOff>85725</xdr:rowOff>
    </xdr:from>
    <xdr:to>
      <xdr:col>5</xdr:col>
      <xdr:colOff>1247775</xdr:colOff>
      <xdr:row>40</xdr:row>
      <xdr:rowOff>1333500</xdr:rowOff>
    </xdr:to>
    <xdr:pic>
      <xdr:nvPicPr>
        <xdr:cNvPr id="12297" name="Picture 3085" descr="rId26"/>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6943725" y="39262050"/>
          <a:ext cx="1247775" cy="1247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41</xdr:row>
      <xdr:rowOff>95250</xdr:rowOff>
    </xdr:from>
    <xdr:to>
      <xdr:col>5</xdr:col>
      <xdr:colOff>1038225</xdr:colOff>
      <xdr:row>41</xdr:row>
      <xdr:rowOff>981075</xdr:rowOff>
    </xdr:to>
    <xdr:pic>
      <xdr:nvPicPr>
        <xdr:cNvPr id="12296" name="Picture 3086" descr="rId27"/>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7096125" y="40662225"/>
          <a:ext cx="8858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27</xdr:row>
      <xdr:rowOff>19050</xdr:rowOff>
    </xdr:from>
    <xdr:to>
      <xdr:col>5</xdr:col>
      <xdr:colOff>1057275</xdr:colOff>
      <xdr:row>27</xdr:row>
      <xdr:rowOff>914400</xdr:rowOff>
    </xdr:to>
    <xdr:pic>
      <xdr:nvPicPr>
        <xdr:cNvPr id="12295" name="Picture 3087" descr="rId28"/>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7105650" y="26079450"/>
          <a:ext cx="895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18</xdr:row>
      <xdr:rowOff>57150</xdr:rowOff>
    </xdr:from>
    <xdr:to>
      <xdr:col>5</xdr:col>
      <xdr:colOff>1095375</xdr:colOff>
      <xdr:row>18</xdr:row>
      <xdr:rowOff>1038225</xdr:rowOff>
    </xdr:to>
    <xdr:pic>
      <xdr:nvPicPr>
        <xdr:cNvPr id="12294" name="Picture 3088" descr="rId29"/>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7058025" y="17554575"/>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23</xdr:row>
      <xdr:rowOff>47625</xdr:rowOff>
    </xdr:from>
    <xdr:to>
      <xdr:col>5</xdr:col>
      <xdr:colOff>990600</xdr:colOff>
      <xdr:row>23</xdr:row>
      <xdr:rowOff>838200</xdr:rowOff>
    </xdr:to>
    <xdr:pic>
      <xdr:nvPicPr>
        <xdr:cNvPr id="12293" name="Picture 3089" descr="rId30"/>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7143750" y="22078950"/>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76200</xdr:colOff>
      <xdr:row>6</xdr:row>
      <xdr:rowOff>104775</xdr:rowOff>
    </xdr:from>
    <xdr:to>
      <xdr:col>5</xdr:col>
      <xdr:colOff>1171575</xdr:colOff>
      <xdr:row>6</xdr:row>
      <xdr:rowOff>962025</xdr:rowOff>
    </xdr:to>
    <xdr:pic>
      <xdr:nvPicPr>
        <xdr:cNvPr id="12292" name="Picture 3090" descr="rId31"/>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7019925" y="6000750"/>
          <a:ext cx="109537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31</xdr:row>
      <xdr:rowOff>9525</xdr:rowOff>
    </xdr:from>
    <xdr:to>
      <xdr:col>5</xdr:col>
      <xdr:colOff>1114425</xdr:colOff>
      <xdr:row>31</xdr:row>
      <xdr:rowOff>1019175</xdr:rowOff>
    </xdr:to>
    <xdr:pic>
      <xdr:nvPicPr>
        <xdr:cNvPr id="12291" name="Picture 3091" descr="rId32"/>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7048500" y="29537025"/>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25</xdr:row>
      <xdr:rowOff>38100</xdr:rowOff>
    </xdr:from>
    <xdr:to>
      <xdr:col>5</xdr:col>
      <xdr:colOff>1095375</xdr:colOff>
      <xdr:row>25</xdr:row>
      <xdr:rowOff>1000125</xdr:rowOff>
    </xdr:to>
    <xdr:pic>
      <xdr:nvPicPr>
        <xdr:cNvPr id="12290" name="Picture 3092" descr="rId33"/>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7077075" y="23974425"/>
          <a:ext cx="9620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26</xdr:row>
      <xdr:rowOff>38100</xdr:rowOff>
    </xdr:from>
    <xdr:to>
      <xdr:col>5</xdr:col>
      <xdr:colOff>1143000</xdr:colOff>
      <xdr:row>26</xdr:row>
      <xdr:rowOff>1019175</xdr:rowOff>
    </xdr:to>
    <xdr:pic>
      <xdr:nvPicPr>
        <xdr:cNvPr id="12289" name="Picture 3093" descr="rId34"/>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7105650" y="25012650"/>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5</xdr:col>
      <xdr:colOff>114300</xdr:colOff>
      <xdr:row>48</xdr:row>
      <xdr:rowOff>161925</xdr:rowOff>
    </xdr:from>
    <xdr:to>
      <xdr:col>5</xdr:col>
      <xdr:colOff>1419225</xdr:colOff>
      <xdr:row>48</xdr:row>
      <xdr:rowOff>942975</xdr:rowOff>
    </xdr:to>
    <xdr:pic>
      <xdr:nvPicPr>
        <xdr:cNvPr id="13420" name="Picture 1" descr="rId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819900" y="43815000"/>
          <a:ext cx="1304925"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238125</xdr:colOff>
      <xdr:row>49</xdr:row>
      <xdr:rowOff>38100</xdr:rowOff>
    </xdr:from>
    <xdr:to>
      <xdr:col>5</xdr:col>
      <xdr:colOff>1114425</xdr:colOff>
      <xdr:row>49</xdr:row>
      <xdr:rowOff>914400</xdr:rowOff>
    </xdr:to>
    <xdr:pic>
      <xdr:nvPicPr>
        <xdr:cNvPr id="13419" name="Picture 2" descr="rId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943725" y="44767500"/>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28</xdr:row>
      <xdr:rowOff>142875</xdr:rowOff>
    </xdr:from>
    <xdr:to>
      <xdr:col>5</xdr:col>
      <xdr:colOff>1019175</xdr:colOff>
      <xdr:row>28</xdr:row>
      <xdr:rowOff>952500</xdr:rowOff>
    </xdr:to>
    <xdr:pic>
      <xdr:nvPicPr>
        <xdr:cNvPr id="13418" name="Picture 7" descr="http://kemfeiya.vn/upload/products/a_109.jpg"/>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905625" y="24679275"/>
          <a:ext cx="81915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29</xdr:row>
      <xdr:rowOff>171450</xdr:rowOff>
    </xdr:from>
    <xdr:to>
      <xdr:col>5</xdr:col>
      <xdr:colOff>923925</xdr:colOff>
      <xdr:row>29</xdr:row>
      <xdr:rowOff>847725</xdr:rowOff>
    </xdr:to>
    <xdr:pic>
      <xdr:nvPicPr>
        <xdr:cNvPr id="13417" name="Picture 1" descr="Chì Vặn Kẻ Mắt Vacosi - Styling Auto Gel Liner (Dạng Gel) (Black) EL01"/>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953250" y="25707975"/>
          <a:ext cx="6762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27</xdr:row>
      <xdr:rowOff>95250</xdr:rowOff>
    </xdr:from>
    <xdr:to>
      <xdr:col>5</xdr:col>
      <xdr:colOff>1066800</xdr:colOff>
      <xdr:row>27</xdr:row>
      <xdr:rowOff>876300</xdr:rowOff>
    </xdr:to>
    <xdr:pic>
      <xdr:nvPicPr>
        <xdr:cNvPr id="13416" name="Picture 2" descr="Vacosi Waterproff Pen Eyeliner 24H - EL03"/>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991350" y="23631525"/>
          <a:ext cx="7810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8</xdr:row>
      <xdr:rowOff>142875</xdr:rowOff>
    </xdr:from>
    <xdr:to>
      <xdr:col>5</xdr:col>
      <xdr:colOff>1028700</xdr:colOff>
      <xdr:row>8</xdr:row>
      <xdr:rowOff>885825</xdr:rowOff>
    </xdr:to>
    <xdr:pic>
      <xdr:nvPicPr>
        <xdr:cNvPr id="13415" name="Picture 3" descr="Bông Phấn Khô Tròn Nhỏ Vacosi (Bịch 2 Miếng) - BP01"/>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991350" y="6048375"/>
          <a:ext cx="742950"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10</xdr:row>
      <xdr:rowOff>57150</xdr:rowOff>
    </xdr:from>
    <xdr:to>
      <xdr:col>5</xdr:col>
      <xdr:colOff>1133475</xdr:colOff>
      <xdr:row>10</xdr:row>
      <xdr:rowOff>914400</xdr:rowOff>
    </xdr:to>
    <xdr:pic>
      <xdr:nvPicPr>
        <xdr:cNvPr id="13414" name="Picture 4" descr="Bông Phấn Khô Vuông Nhỏ Vacosi (Bịch 2 Miếng) - BP02"/>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6981825" y="7962900"/>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371475</xdr:colOff>
      <xdr:row>9</xdr:row>
      <xdr:rowOff>142875</xdr:rowOff>
    </xdr:from>
    <xdr:to>
      <xdr:col>5</xdr:col>
      <xdr:colOff>1076325</xdr:colOff>
      <xdr:row>9</xdr:row>
      <xdr:rowOff>847725</xdr:rowOff>
    </xdr:to>
    <xdr:pic>
      <xdr:nvPicPr>
        <xdr:cNvPr id="13413" name="Picture 5" descr="Bông Phấn Khô Lớn Vacosi (Bịch 1 Miếng) - BP 09"/>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7077075" y="7048500"/>
          <a:ext cx="704850" cy="704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209550</xdr:colOff>
      <xdr:row>12</xdr:row>
      <xdr:rowOff>57150</xdr:rowOff>
    </xdr:from>
    <xdr:to>
      <xdr:col>5</xdr:col>
      <xdr:colOff>1095375</xdr:colOff>
      <xdr:row>12</xdr:row>
      <xdr:rowOff>942975</xdr:rowOff>
    </xdr:to>
    <xdr:pic>
      <xdr:nvPicPr>
        <xdr:cNvPr id="13412" name="Picture 6" descr="Bông Phấn Xúc Xích Bịch 2 Miếng - BP10"/>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915150" y="9963150"/>
          <a:ext cx="8858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13</xdr:row>
      <xdr:rowOff>47625</xdr:rowOff>
    </xdr:from>
    <xdr:to>
      <xdr:col>5</xdr:col>
      <xdr:colOff>1219200</xdr:colOff>
      <xdr:row>13</xdr:row>
      <xdr:rowOff>981075</xdr:rowOff>
    </xdr:to>
    <xdr:pic>
      <xdr:nvPicPr>
        <xdr:cNvPr id="13411" name="Picture 7" descr="Bông phấn tam giác Vacosi set 2 miếng - BP11"/>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991350" y="10953750"/>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257175</xdr:colOff>
      <xdr:row>14</xdr:row>
      <xdr:rowOff>95250</xdr:rowOff>
    </xdr:from>
    <xdr:to>
      <xdr:col>5</xdr:col>
      <xdr:colOff>1038225</xdr:colOff>
      <xdr:row>14</xdr:row>
      <xdr:rowOff>876300</xdr:rowOff>
    </xdr:to>
    <xdr:pic>
      <xdr:nvPicPr>
        <xdr:cNvPr id="13410" name="Picture 8" descr="Bông Phấn Giọt Nước Vacosi (Bịch 2 Miếng) – BP15"/>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962775" y="12001500"/>
          <a:ext cx="7810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16</xdr:row>
      <xdr:rowOff>38100</xdr:rowOff>
    </xdr:from>
    <xdr:to>
      <xdr:col>5</xdr:col>
      <xdr:colOff>1200150</xdr:colOff>
      <xdr:row>16</xdr:row>
      <xdr:rowOff>952500</xdr:rowOff>
    </xdr:to>
    <xdr:pic>
      <xdr:nvPicPr>
        <xdr:cNvPr id="13409" name="Picture 10" descr="Cọ Mà Vặn - M10"/>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991350" y="13258800"/>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17</xdr:row>
      <xdr:rowOff>114300</xdr:rowOff>
    </xdr:from>
    <xdr:to>
      <xdr:col>5</xdr:col>
      <xdr:colOff>1152525</xdr:colOff>
      <xdr:row>17</xdr:row>
      <xdr:rowOff>981075</xdr:rowOff>
    </xdr:to>
    <xdr:pic>
      <xdr:nvPicPr>
        <xdr:cNvPr id="13408" name="Picture 11" descr="Cọ Phủ Đầu Bằng Ngắn - M12"/>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991350" y="1433512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18</xdr:row>
      <xdr:rowOff>57150</xdr:rowOff>
    </xdr:from>
    <xdr:to>
      <xdr:col>5</xdr:col>
      <xdr:colOff>1152525</xdr:colOff>
      <xdr:row>18</xdr:row>
      <xdr:rowOff>933450</xdr:rowOff>
    </xdr:to>
    <xdr:pic>
      <xdr:nvPicPr>
        <xdr:cNvPr id="13407" name="Picture 12" descr="Cọ Phấn Nền Đầu Tròn - M14"/>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981825" y="15278100"/>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5</xdr:row>
      <xdr:rowOff>66675</xdr:rowOff>
    </xdr:from>
    <xdr:to>
      <xdr:col>5</xdr:col>
      <xdr:colOff>1123950</xdr:colOff>
      <xdr:row>5</xdr:row>
      <xdr:rowOff>923925</xdr:rowOff>
    </xdr:to>
    <xdr:pic>
      <xdr:nvPicPr>
        <xdr:cNvPr id="13406" name="Picture 13" descr="Bấm Mi Vacosi Xám Cán Si - BM02"/>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6972300" y="3657600"/>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238125</xdr:colOff>
      <xdr:row>4</xdr:row>
      <xdr:rowOff>123825</xdr:rowOff>
    </xdr:from>
    <xdr:to>
      <xdr:col>5</xdr:col>
      <xdr:colOff>1076325</xdr:colOff>
      <xdr:row>4</xdr:row>
      <xdr:rowOff>962025</xdr:rowOff>
    </xdr:to>
    <xdr:pic>
      <xdr:nvPicPr>
        <xdr:cNvPr id="13405" name="Picture 14" descr="Bấm Mi Vacosi Lò Xo - BM01"/>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6943725" y="2714625"/>
          <a:ext cx="838200"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371475</xdr:colOff>
      <xdr:row>20</xdr:row>
      <xdr:rowOff>171450</xdr:rowOff>
    </xdr:from>
    <xdr:to>
      <xdr:col>5</xdr:col>
      <xdr:colOff>1104900</xdr:colOff>
      <xdr:row>20</xdr:row>
      <xdr:rowOff>904875</xdr:rowOff>
    </xdr:to>
    <xdr:pic>
      <xdr:nvPicPr>
        <xdr:cNvPr id="13404" name="Picture 15" descr="Cọ Phủ Quạt - Q01"/>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077075" y="17392650"/>
          <a:ext cx="733425" cy="7334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304800</xdr:colOff>
      <xdr:row>6</xdr:row>
      <xdr:rowOff>114300</xdr:rowOff>
    </xdr:from>
    <xdr:to>
      <xdr:col>5</xdr:col>
      <xdr:colOff>1076325</xdr:colOff>
      <xdr:row>6</xdr:row>
      <xdr:rowOff>885825</xdr:rowOff>
    </xdr:to>
    <xdr:pic>
      <xdr:nvPicPr>
        <xdr:cNvPr id="13403" name="Picture 16" descr="Bấm Mi Vacosi Cán đen - BM03"/>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7010400" y="4705350"/>
          <a:ext cx="771525"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342900</xdr:colOff>
      <xdr:row>11</xdr:row>
      <xdr:rowOff>152400</xdr:rowOff>
    </xdr:from>
    <xdr:to>
      <xdr:col>5</xdr:col>
      <xdr:colOff>1133475</xdr:colOff>
      <xdr:row>11</xdr:row>
      <xdr:rowOff>942975</xdr:rowOff>
    </xdr:to>
    <xdr:pic>
      <xdr:nvPicPr>
        <xdr:cNvPr id="13402" name="Picture 17" descr="http://silishop.net/upload/product/full/1426071468_bong-phan-ho-lo-vacosi-compressed.jpg"/>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048500" y="9058275"/>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333375</xdr:colOff>
      <xdr:row>33</xdr:row>
      <xdr:rowOff>85725</xdr:rowOff>
    </xdr:from>
    <xdr:to>
      <xdr:col>5</xdr:col>
      <xdr:colOff>1123950</xdr:colOff>
      <xdr:row>33</xdr:row>
      <xdr:rowOff>876300</xdr:rowOff>
    </xdr:to>
    <xdr:pic>
      <xdr:nvPicPr>
        <xdr:cNvPr id="13401" name="Picture 18" descr="Kem Làm Sáng Vùng Da Dưới Cánh Tay SK|Color Vacosi Whitening Armpit Cream"/>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7038975" y="28822650"/>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361950</xdr:colOff>
      <xdr:row>34</xdr:row>
      <xdr:rowOff>152400</xdr:rowOff>
    </xdr:from>
    <xdr:to>
      <xdr:col>5</xdr:col>
      <xdr:colOff>1181100</xdr:colOff>
      <xdr:row>34</xdr:row>
      <xdr:rowOff>971550</xdr:rowOff>
    </xdr:to>
    <xdr:pic>
      <xdr:nvPicPr>
        <xdr:cNvPr id="13400" name="Picture 20" descr="Kem Làm Hồng Nhũ Hoa Vacosi Natural Pink Nipple Cream"/>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7067550" y="2988945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30</xdr:row>
      <xdr:rowOff>85725</xdr:rowOff>
    </xdr:from>
    <xdr:to>
      <xdr:col>5</xdr:col>
      <xdr:colOff>1095375</xdr:colOff>
      <xdr:row>30</xdr:row>
      <xdr:rowOff>962025</xdr:rowOff>
    </xdr:to>
    <xdr:pic>
      <xdr:nvPicPr>
        <xdr:cNvPr id="13399" name="Picture 21" descr="Keo Dán Mi VACOSI - VACK 07 NATURAL STUDIO EYELASH 3D ADHESIVE"/>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6924675" y="26622375"/>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333375</xdr:colOff>
      <xdr:row>36</xdr:row>
      <xdr:rowOff>228600</xdr:rowOff>
    </xdr:from>
    <xdr:to>
      <xdr:col>5</xdr:col>
      <xdr:colOff>1133475</xdr:colOff>
      <xdr:row>36</xdr:row>
      <xdr:rowOff>1028700</xdr:rowOff>
    </xdr:to>
    <xdr:pic>
      <xdr:nvPicPr>
        <xdr:cNvPr id="13398" name="Picture 22" descr="Tắm Trắng Chuyên Dùng Cám Gạo Sokiss SPA - Rice Bran White Spa Body Wash"/>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7038975" y="32118300"/>
          <a:ext cx="8001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38</xdr:row>
      <xdr:rowOff>76200</xdr:rowOff>
    </xdr:from>
    <xdr:to>
      <xdr:col>5</xdr:col>
      <xdr:colOff>1123950</xdr:colOff>
      <xdr:row>38</xdr:row>
      <xdr:rowOff>981075</xdr:rowOff>
    </xdr:to>
    <xdr:pic>
      <xdr:nvPicPr>
        <xdr:cNvPr id="13397" name="Picture 23" descr="Sữa Non tự Nhiên Sokiss - First Milk Natural"/>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6924675" y="34118550"/>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314325</xdr:colOff>
      <xdr:row>35</xdr:row>
      <xdr:rowOff>76200</xdr:rowOff>
    </xdr:from>
    <xdr:to>
      <xdr:col>5</xdr:col>
      <xdr:colOff>1219200</xdr:colOff>
      <xdr:row>35</xdr:row>
      <xdr:rowOff>981075</xdr:rowOff>
    </xdr:to>
    <xdr:pic>
      <xdr:nvPicPr>
        <xdr:cNvPr id="13396" name="Picture 24" descr="Tắm Trắng Chuyên Dùng Ngọc Trai Sokiss - Pearl Whitening Spa Body Wash"/>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7019925" y="30889575"/>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314325</xdr:colOff>
      <xdr:row>37</xdr:row>
      <xdr:rowOff>133350</xdr:rowOff>
    </xdr:from>
    <xdr:to>
      <xdr:col>5</xdr:col>
      <xdr:colOff>1162050</xdr:colOff>
      <xdr:row>37</xdr:row>
      <xdr:rowOff>981075</xdr:rowOff>
    </xdr:to>
    <xdr:pic>
      <xdr:nvPicPr>
        <xdr:cNvPr id="13395" name="Picture 25" descr="Bột Cám Gạo Ngọc Trai Sokiss - Sản Phẩm Chuyên Dùng SPA"/>
        <xdr:cNvPicPr>
          <a:picLocks noChangeAspect="1" noChangeArrowheads="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a:off x="7019925" y="33099375"/>
          <a:ext cx="847725"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257175</xdr:colOff>
      <xdr:row>39</xdr:row>
      <xdr:rowOff>95250</xdr:rowOff>
    </xdr:from>
    <xdr:to>
      <xdr:col>5</xdr:col>
      <xdr:colOff>1123950</xdr:colOff>
      <xdr:row>39</xdr:row>
      <xdr:rowOff>962025</xdr:rowOff>
    </xdr:to>
    <xdr:pic>
      <xdr:nvPicPr>
        <xdr:cNvPr id="13394" name="Picture 26" descr="Kem Muối SPA Sokiss - Salt SPA Cream"/>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6962775" y="3521392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314325</xdr:colOff>
      <xdr:row>40</xdr:row>
      <xdr:rowOff>161925</xdr:rowOff>
    </xdr:from>
    <xdr:to>
      <xdr:col>5</xdr:col>
      <xdr:colOff>1104900</xdr:colOff>
      <xdr:row>40</xdr:row>
      <xdr:rowOff>952500</xdr:rowOff>
    </xdr:to>
    <xdr:pic>
      <xdr:nvPicPr>
        <xdr:cNvPr id="13393" name="Picture 27" descr="Kem Dưỡng Trắng Da Toàn Thân Samoka - Collagen Whitening Body Cream"/>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7019925" y="36356925"/>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381000</xdr:colOff>
      <xdr:row>24</xdr:row>
      <xdr:rowOff>180975</xdr:rowOff>
    </xdr:from>
    <xdr:to>
      <xdr:col>5</xdr:col>
      <xdr:colOff>1066800</xdr:colOff>
      <xdr:row>24</xdr:row>
      <xdr:rowOff>866775</xdr:rowOff>
    </xdr:to>
    <xdr:pic>
      <xdr:nvPicPr>
        <xdr:cNvPr id="13392" name="Picture 1" descr="Lông Mi Giả Vacosi - Style Love"/>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7086600" y="21402675"/>
          <a:ext cx="685800"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304800</xdr:colOff>
      <xdr:row>21</xdr:row>
      <xdr:rowOff>180975</xdr:rowOff>
    </xdr:from>
    <xdr:to>
      <xdr:col>5</xdr:col>
      <xdr:colOff>923925</xdr:colOff>
      <xdr:row>21</xdr:row>
      <xdr:rowOff>800100</xdr:rowOff>
    </xdr:to>
    <xdr:pic>
      <xdr:nvPicPr>
        <xdr:cNvPr id="13391" name="Picture 2" descr="Cọ Mắt Vacosi - E02 Pro"/>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7010400" y="18402300"/>
          <a:ext cx="619125" cy="619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22</xdr:row>
      <xdr:rowOff>171450</xdr:rowOff>
    </xdr:from>
    <xdr:to>
      <xdr:col>5</xdr:col>
      <xdr:colOff>1009650</xdr:colOff>
      <xdr:row>22</xdr:row>
      <xdr:rowOff>952500</xdr:rowOff>
    </xdr:to>
    <xdr:pic>
      <xdr:nvPicPr>
        <xdr:cNvPr id="13390" name="Picture 3" descr="Cọ foundation đầu tròn Vacosi – F06"/>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6934200" y="19392900"/>
          <a:ext cx="781050" cy="781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361950</xdr:colOff>
      <xdr:row>23</xdr:row>
      <xdr:rowOff>219075</xdr:rowOff>
    </xdr:from>
    <xdr:to>
      <xdr:col>5</xdr:col>
      <xdr:colOff>1038225</xdr:colOff>
      <xdr:row>23</xdr:row>
      <xdr:rowOff>895350</xdr:rowOff>
    </xdr:to>
    <xdr:pic>
      <xdr:nvPicPr>
        <xdr:cNvPr id="13389" name="Picture 4" descr="Cọ Môi Vacosi - L02"/>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7067550" y="20440650"/>
          <a:ext cx="676275" cy="676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295275</xdr:colOff>
      <xdr:row>19</xdr:row>
      <xdr:rowOff>0</xdr:rowOff>
    </xdr:from>
    <xdr:to>
      <xdr:col>5</xdr:col>
      <xdr:colOff>1209675</xdr:colOff>
      <xdr:row>19</xdr:row>
      <xdr:rowOff>914400</xdr:rowOff>
    </xdr:to>
    <xdr:pic>
      <xdr:nvPicPr>
        <xdr:cNvPr id="13388" name="Picture 6" descr="Cọ Má Xéo Loại Lớn Vacosi Pro - M08"/>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7000875" y="16221075"/>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381000</xdr:colOff>
      <xdr:row>26</xdr:row>
      <xdr:rowOff>76200</xdr:rowOff>
    </xdr:from>
    <xdr:to>
      <xdr:col>5</xdr:col>
      <xdr:colOff>1200150</xdr:colOff>
      <xdr:row>26</xdr:row>
      <xdr:rowOff>895350</xdr:rowOff>
    </xdr:to>
    <xdr:pic>
      <xdr:nvPicPr>
        <xdr:cNvPr id="13387" name="Picture 7" descr="Son Lì Vacosi - Matte Lipstick Natural Studio"/>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7086600" y="2261235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31</xdr:row>
      <xdr:rowOff>47625</xdr:rowOff>
    </xdr:from>
    <xdr:to>
      <xdr:col>5</xdr:col>
      <xdr:colOff>1266825</xdr:colOff>
      <xdr:row>31</xdr:row>
      <xdr:rowOff>819150</xdr:rowOff>
    </xdr:to>
    <xdr:pic>
      <xdr:nvPicPr>
        <xdr:cNvPr id="13386" name="Picture 35" descr="rId35"/>
        <xdr:cNvPicPr>
          <a:picLocks noChangeAspect="1" noChangeArrowheads="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6905625" y="27584400"/>
          <a:ext cx="1066800" cy="7715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42</xdr:row>
      <xdr:rowOff>76200</xdr:rowOff>
    </xdr:from>
    <xdr:to>
      <xdr:col>5</xdr:col>
      <xdr:colOff>1190625</xdr:colOff>
      <xdr:row>42</xdr:row>
      <xdr:rowOff>981075</xdr:rowOff>
    </xdr:to>
    <xdr:pic>
      <xdr:nvPicPr>
        <xdr:cNvPr id="13385" name="Picture 2" descr="http://haicaubeo.com/img-products/16e2c5270c8549fdaafe27dc37ae5919.jpg"/>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6991350" y="37842825"/>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238125</xdr:colOff>
      <xdr:row>43</xdr:row>
      <xdr:rowOff>76200</xdr:rowOff>
    </xdr:from>
    <xdr:to>
      <xdr:col>5</xdr:col>
      <xdr:colOff>1057275</xdr:colOff>
      <xdr:row>43</xdr:row>
      <xdr:rowOff>895350</xdr:rowOff>
    </xdr:to>
    <xdr:pic>
      <xdr:nvPicPr>
        <xdr:cNvPr id="13384" name="Picture 3" descr="http://media.bizwebmedia.net/sites/105151/data/images/2015/8/2512924443098902272cccb144fb3bd450db53f.jpg"/>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6943725" y="3891915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44</xdr:row>
      <xdr:rowOff>104775</xdr:rowOff>
    </xdr:from>
    <xdr:to>
      <xdr:col>5</xdr:col>
      <xdr:colOff>1181100</xdr:colOff>
      <xdr:row>44</xdr:row>
      <xdr:rowOff>1009650</xdr:rowOff>
    </xdr:to>
    <xdr:pic>
      <xdr:nvPicPr>
        <xdr:cNvPr id="13383" name="Picture 4" descr="http://myphamkoala.vn/wp-content/uploads/2015/08/Aritaum-Color-Lasting-Tint.jpg"/>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6981825" y="40024050"/>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57150</xdr:colOff>
      <xdr:row>45</xdr:row>
      <xdr:rowOff>142875</xdr:rowOff>
    </xdr:from>
    <xdr:to>
      <xdr:col>5</xdr:col>
      <xdr:colOff>1419225</xdr:colOff>
      <xdr:row>45</xdr:row>
      <xdr:rowOff>981075</xdr:rowOff>
    </xdr:to>
    <xdr:pic>
      <xdr:nvPicPr>
        <xdr:cNvPr id="13382" name="Picture 5" descr="http://www.yes24.vn/Upload02/CatalogContent201405/635773939751791250.jpg"/>
        <xdr:cNvPicPr>
          <a:picLocks noChangeAspect="1" noChangeArrowheads="1"/>
        </xdr:cNvPicPr>
      </xdr:nvPicPr>
      <xdr:blipFill>
        <a:blip xmlns:r="http://schemas.openxmlformats.org/officeDocument/2006/relationships" r:embed="rId39">
          <a:extLst>
            <a:ext uri="{28A0092B-C50C-407E-A947-70E740481C1C}">
              <a14:useLocalDpi xmlns:a14="http://schemas.microsoft.com/office/drawing/2010/main" val="0"/>
            </a:ext>
          </a:extLst>
        </a:blip>
        <a:srcRect/>
        <a:stretch>
          <a:fillRect/>
        </a:stretch>
      </xdr:blipFill>
      <xdr:spPr bwMode="auto">
        <a:xfrm>
          <a:off x="6762750" y="41138475"/>
          <a:ext cx="1362075" cy="8382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46</xdr:row>
      <xdr:rowOff>38100</xdr:rowOff>
    </xdr:from>
    <xdr:to>
      <xdr:col>5</xdr:col>
      <xdr:colOff>1181100</xdr:colOff>
      <xdr:row>46</xdr:row>
      <xdr:rowOff>1057275</xdr:rowOff>
    </xdr:to>
    <xdr:pic>
      <xdr:nvPicPr>
        <xdr:cNvPr id="13381" name="Picture 6" descr="http://hatony.vn/Data/ResizeImage/files/aritaumx300x300x4.jpg"/>
        <xdr:cNvPicPr>
          <a:picLocks noChangeAspect="1" noChangeArrowheads="1"/>
        </xdr:cNvPicPr>
      </xdr:nvPicPr>
      <xdr:blipFill>
        <a:blip xmlns:r="http://schemas.openxmlformats.org/officeDocument/2006/relationships" r:embed="rId40" cstate="print">
          <a:extLst>
            <a:ext uri="{28A0092B-C50C-407E-A947-70E740481C1C}">
              <a14:useLocalDpi xmlns:a14="http://schemas.microsoft.com/office/drawing/2010/main" val="0"/>
            </a:ext>
          </a:extLst>
        </a:blip>
        <a:srcRect/>
        <a:stretch>
          <a:fillRect/>
        </a:stretch>
      </xdr:blipFill>
      <xdr:spPr bwMode="auto">
        <a:xfrm>
          <a:off x="6867525" y="42110025"/>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56</xdr:row>
      <xdr:rowOff>0</xdr:rowOff>
    </xdr:from>
    <xdr:to>
      <xdr:col>5</xdr:col>
      <xdr:colOff>304800</xdr:colOff>
      <xdr:row>56</xdr:row>
      <xdr:rowOff>304800</xdr:rowOff>
    </xdr:to>
    <xdr:sp macro="" textlink="">
      <xdr:nvSpPr>
        <xdr:cNvPr id="13380" name="AutoShape 1" descr="http://static.w2beauty.com/59238-large_default/a-pieu-dark-circle-brightener-spf30-pa-no1-highlighting.jpg"/>
        <xdr:cNvSpPr>
          <a:spLocks noChangeAspect="1" noChangeArrowheads="1"/>
        </xdr:cNvSpPr>
      </xdr:nvSpPr>
      <xdr:spPr bwMode="auto">
        <a:xfrm>
          <a:off x="6705600" y="5093017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5</xdr:col>
      <xdr:colOff>228600</xdr:colOff>
      <xdr:row>56</xdr:row>
      <xdr:rowOff>76200</xdr:rowOff>
    </xdr:from>
    <xdr:to>
      <xdr:col>5</xdr:col>
      <xdr:colOff>1200150</xdr:colOff>
      <xdr:row>56</xdr:row>
      <xdr:rowOff>1047750</xdr:rowOff>
    </xdr:to>
    <xdr:pic>
      <xdr:nvPicPr>
        <xdr:cNvPr id="13379" name="Picture 42" descr="rId41"/>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6934200" y="51006375"/>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53</xdr:row>
      <xdr:rowOff>66675</xdr:rowOff>
    </xdr:from>
    <xdr:to>
      <xdr:col>5</xdr:col>
      <xdr:colOff>1219200</xdr:colOff>
      <xdr:row>53</xdr:row>
      <xdr:rowOff>1047750</xdr:rowOff>
    </xdr:to>
    <xdr:pic>
      <xdr:nvPicPr>
        <xdr:cNvPr id="13378" name="Picture 43" descr="rId42"/>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934200" y="47767875"/>
          <a:ext cx="99060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342900</xdr:colOff>
      <xdr:row>54</xdr:row>
      <xdr:rowOff>66675</xdr:rowOff>
    </xdr:from>
    <xdr:to>
      <xdr:col>5</xdr:col>
      <xdr:colOff>1333500</xdr:colOff>
      <xdr:row>54</xdr:row>
      <xdr:rowOff>1057275</xdr:rowOff>
    </xdr:to>
    <xdr:pic>
      <xdr:nvPicPr>
        <xdr:cNvPr id="13377" name="Picture 44" descr="rId43"/>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7048500" y="48844200"/>
          <a:ext cx="9906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314325</xdr:colOff>
      <xdr:row>74</xdr:row>
      <xdr:rowOff>28575</xdr:rowOff>
    </xdr:from>
    <xdr:to>
      <xdr:col>5</xdr:col>
      <xdr:colOff>1143000</xdr:colOff>
      <xdr:row>74</xdr:row>
      <xdr:rowOff>971550</xdr:rowOff>
    </xdr:to>
    <xdr:pic>
      <xdr:nvPicPr>
        <xdr:cNvPr id="13376" name="Picture 45" descr="rId44"/>
        <xdr:cNvPicPr>
          <a:picLocks noChangeAspect="1" noChangeArrowheads="1"/>
        </xdr:cNvPicPr>
      </xdr:nvPicPr>
      <xdr:blipFill>
        <a:blip xmlns:r="http://schemas.openxmlformats.org/officeDocument/2006/relationships" r:embed="rId44" cstate="print">
          <a:extLst>
            <a:ext uri="{28A0092B-C50C-407E-A947-70E740481C1C}">
              <a14:useLocalDpi xmlns:a14="http://schemas.microsoft.com/office/drawing/2010/main" val="0"/>
            </a:ext>
          </a:extLst>
        </a:blip>
        <a:srcRect/>
        <a:stretch>
          <a:fillRect/>
        </a:stretch>
      </xdr:blipFill>
      <xdr:spPr bwMode="auto">
        <a:xfrm rot="10800000" flipV="1">
          <a:off x="7019925" y="69570600"/>
          <a:ext cx="8286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400050</xdr:colOff>
      <xdr:row>75</xdr:row>
      <xdr:rowOff>85725</xdr:rowOff>
    </xdr:from>
    <xdr:to>
      <xdr:col>5</xdr:col>
      <xdr:colOff>1143000</xdr:colOff>
      <xdr:row>75</xdr:row>
      <xdr:rowOff>933450</xdr:rowOff>
    </xdr:to>
    <xdr:pic>
      <xdr:nvPicPr>
        <xdr:cNvPr id="13375" name="Picture 46" descr="rId45"/>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7105650" y="70704075"/>
          <a:ext cx="742950"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361950</xdr:colOff>
      <xdr:row>77</xdr:row>
      <xdr:rowOff>123825</xdr:rowOff>
    </xdr:from>
    <xdr:to>
      <xdr:col>5</xdr:col>
      <xdr:colOff>1219200</xdr:colOff>
      <xdr:row>77</xdr:row>
      <xdr:rowOff>981075</xdr:rowOff>
    </xdr:to>
    <xdr:pic>
      <xdr:nvPicPr>
        <xdr:cNvPr id="13374" name="Picture 47" descr="rId46"/>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7067550" y="7289482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79</xdr:row>
      <xdr:rowOff>57150</xdr:rowOff>
    </xdr:from>
    <xdr:to>
      <xdr:col>5</xdr:col>
      <xdr:colOff>1190625</xdr:colOff>
      <xdr:row>79</xdr:row>
      <xdr:rowOff>1019175</xdr:rowOff>
    </xdr:to>
    <xdr:pic>
      <xdr:nvPicPr>
        <xdr:cNvPr id="13373" name="Picture 48" descr="rId47"/>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6934200" y="75028425"/>
          <a:ext cx="96202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80</xdr:row>
      <xdr:rowOff>47625</xdr:rowOff>
    </xdr:from>
    <xdr:to>
      <xdr:col>5</xdr:col>
      <xdr:colOff>1247775</xdr:colOff>
      <xdr:row>80</xdr:row>
      <xdr:rowOff>1028700</xdr:rowOff>
    </xdr:to>
    <xdr:pic>
      <xdr:nvPicPr>
        <xdr:cNvPr id="13372" name="Picture 49" descr="rId48"/>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6972300" y="76095225"/>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314325</xdr:colOff>
      <xdr:row>78</xdr:row>
      <xdr:rowOff>38100</xdr:rowOff>
    </xdr:from>
    <xdr:to>
      <xdr:col>5</xdr:col>
      <xdr:colOff>1285875</xdr:colOff>
      <xdr:row>78</xdr:row>
      <xdr:rowOff>1009650</xdr:rowOff>
    </xdr:to>
    <xdr:pic>
      <xdr:nvPicPr>
        <xdr:cNvPr id="13371" name="Picture 50" descr="rId49"/>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7019925" y="73933050"/>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323850</xdr:colOff>
      <xdr:row>76</xdr:row>
      <xdr:rowOff>28575</xdr:rowOff>
    </xdr:from>
    <xdr:to>
      <xdr:col>5</xdr:col>
      <xdr:colOff>1228725</xdr:colOff>
      <xdr:row>76</xdr:row>
      <xdr:rowOff>1038225</xdr:rowOff>
    </xdr:to>
    <xdr:pic>
      <xdr:nvPicPr>
        <xdr:cNvPr id="13370" name="Picture 51" descr="rId50"/>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rot="10800000" flipV="1">
          <a:off x="7029450" y="71723250"/>
          <a:ext cx="90487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58</xdr:row>
      <xdr:rowOff>66675</xdr:rowOff>
    </xdr:from>
    <xdr:to>
      <xdr:col>5</xdr:col>
      <xdr:colOff>1181100</xdr:colOff>
      <xdr:row>58</xdr:row>
      <xdr:rowOff>971550</xdr:rowOff>
    </xdr:to>
    <xdr:pic>
      <xdr:nvPicPr>
        <xdr:cNvPr id="13369" name="Picture 52" descr="rId51"/>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6981825" y="53149500"/>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257175</xdr:colOff>
      <xdr:row>59</xdr:row>
      <xdr:rowOff>47625</xdr:rowOff>
    </xdr:from>
    <xdr:to>
      <xdr:col>5</xdr:col>
      <xdr:colOff>1266825</xdr:colOff>
      <xdr:row>59</xdr:row>
      <xdr:rowOff>1057275</xdr:rowOff>
    </xdr:to>
    <xdr:pic>
      <xdr:nvPicPr>
        <xdr:cNvPr id="13368" name="Picture 53" descr="rId52"/>
        <xdr:cNvPicPr>
          <a:picLocks noChangeAspect="1" noChangeArrowheads="1"/>
        </xdr:cNvPicPr>
      </xdr:nvPicPr>
      <xdr:blipFill>
        <a:blip xmlns:r="http://schemas.openxmlformats.org/officeDocument/2006/relationships" r:embed="rId52">
          <a:extLst>
            <a:ext uri="{28A0092B-C50C-407E-A947-70E740481C1C}">
              <a14:useLocalDpi xmlns:a14="http://schemas.microsoft.com/office/drawing/2010/main" val="0"/>
            </a:ext>
          </a:extLst>
        </a:blip>
        <a:srcRect/>
        <a:stretch>
          <a:fillRect/>
        </a:stretch>
      </xdr:blipFill>
      <xdr:spPr bwMode="auto">
        <a:xfrm>
          <a:off x="6962775" y="54206775"/>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52</xdr:row>
      <xdr:rowOff>28575</xdr:rowOff>
    </xdr:from>
    <xdr:to>
      <xdr:col>5</xdr:col>
      <xdr:colOff>1428750</xdr:colOff>
      <xdr:row>52</xdr:row>
      <xdr:rowOff>1047750</xdr:rowOff>
    </xdr:to>
    <xdr:pic>
      <xdr:nvPicPr>
        <xdr:cNvPr id="13367" name="Picture 54" descr="rId53"/>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6848475" y="46653450"/>
          <a:ext cx="12858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381000</xdr:colOff>
      <xdr:row>57</xdr:row>
      <xdr:rowOff>47625</xdr:rowOff>
    </xdr:from>
    <xdr:to>
      <xdr:col>5</xdr:col>
      <xdr:colOff>1123950</xdr:colOff>
      <xdr:row>57</xdr:row>
      <xdr:rowOff>1038225</xdr:rowOff>
    </xdr:to>
    <xdr:pic>
      <xdr:nvPicPr>
        <xdr:cNvPr id="13366" name="Picture 55" descr="rId54"/>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7086600" y="52054125"/>
          <a:ext cx="74295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257175</xdr:colOff>
      <xdr:row>55</xdr:row>
      <xdr:rowOff>104775</xdr:rowOff>
    </xdr:from>
    <xdr:to>
      <xdr:col>5</xdr:col>
      <xdr:colOff>1143000</xdr:colOff>
      <xdr:row>55</xdr:row>
      <xdr:rowOff>990600</xdr:rowOff>
    </xdr:to>
    <xdr:pic>
      <xdr:nvPicPr>
        <xdr:cNvPr id="13365" name="Picture 56" descr="rId55"/>
        <xdr:cNvPicPr>
          <a:picLocks noChangeAspect="1" noChangeArrowheads="1"/>
        </xdr:cNvPicPr>
      </xdr:nvPicPr>
      <xdr:blipFill>
        <a:blip xmlns:r="http://schemas.openxmlformats.org/officeDocument/2006/relationships" r:embed="rId55" cstate="print">
          <a:extLst>
            <a:ext uri="{28A0092B-C50C-407E-A947-70E740481C1C}">
              <a14:useLocalDpi xmlns:a14="http://schemas.microsoft.com/office/drawing/2010/main" val="0"/>
            </a:ext>
          </a:extLst>
        </a:blip>
        <a:srcRect/>
        <a:stretch>
          <a:fillRect/>
        </a:stretch>
      </xdr:blipFill>
      <xdr:spPr bwMode="auto">
        <a:xfrm>
          <a:off x="6962775" y="49958625"/>
          <a:ext cx="885825" cy="8858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209550</xdr:colOff>
      <xdr:row>62</xdr:row>
      <xdr:rowOff>95250</xdr:rowOff>
    </xdr:from>
    <xdr:to>
      <xdr:col>5</xdr:col>
      <xdr:colOff>1181100</xdr:colOff>
      <xdr:row>62</xdr:row>
      <xdr:rowOff>1066800</xdr:rowOff>
    </xdr:to>
    <xdr:pic>
      <xdr:nvPicPr>
        <xdr:cNvPr id="13364" name="Picture 57" descr="rId56"/>
        <xdr:cNvPicPr>
          <a:picLocks noChangeAspect="1" noChangeArrowheads="1"/>
        </xdr:cNvPicPr>
      </xdr:nvPicPr>
      <xdr:blipFill>
        <a:blip xmlns:r="http://schemas.openxmlformats.org/officeDocument/2006/relationships" r:embed="rId56">
          <a:extLst>
            <a:ext uri="{28A0092B-C50C-407E-A947-70E740481C1C}">
              <a14:useLocalDpi xmlns:a14="http://schemas.microsoft.com/office/drawing/2010/main" val="0"/>
            </a:ext>
          </a:extLst>
        </a:blip>
        <a:srcRect/>
        <a:stretch>
          <a:fillRect/>
        </a:stretch>
      </xdr:blipFill>
      <xdr:spPr bwMode="auto">
        <a:xfrm>
          <a:off x="6915150" y="57483375"/>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63</xdr:row>
      <xdr:rowOff>28575</xdr:rowOff>
    </xdr:from>
    <xdr:to>
      <xdr:col>5</xdr:col>
      <xdr:colOff>1209675</xdr:colOff>
      <xdr:row>63</xdr:row>
      <xdr:rowOff>1009650</xdr:rowOff>
    </xdr:to>
    <xdr:pic>
      <xdr:nvPicPr>
        <xdr:cNvPr id="13363" name="Picture 58" descr="rId57"/>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6934200" y="58493025"/>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60</xdr:row>
      <xdr:rowOff>57150</xdr:rowOff>
    </xdr:from>
    <xdr:to>
      <xdr:col>5</xdr:col>
      <xdr:colOff>1276350</xdr:colOff>
      <xdr:row>60</xdr:row>
      <xdr:rowOff>1028700</xdr:rowOff>
    </xdr:to>
    <xdr:pic>
      <xdr:nvPicPr>
        <xdr:cNvPr id="13362" name="Picture 59" descr="rId58"/>
        <xdr:cNvPicPr>
          <a:picLocks noChangeAspect="1" noChangeArrowheads="1"/>
        </xdr:cNvPicPr>
      </xdr:nvPicPr>
      <xdr:blipFill>
        <a:blip xmlns:r="http://schemas.openxmlformats.org/officeDocument/2006/relationships" r:embed="rId58">
          <a:extLst>
            <a:ext uri="{28A0092B-C50C-407E-A947-70E740481C1C}">
              <a14:useLocalDpi xmlns:a14="http://schemas.microsoft.com/office/drawing/2010/main" val="0"/>
            </a:ext>
          </a:extLst>
        </a:blip>
        <a:srcRect/>
        <a:stretch>
          <a:fillRect/>
        </a:stretch>
      </xdr:blipFill>
      <xdr:spPr bwMode="auto">
        <a:xfrm>
          <a:off x="6896100" y="55292625"/>
          <a:ext cx="10858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65</xdr:row>
      <xdr:rowOff>85725</xdr:rowOff>
    </xdr:from>
    <xdr:to>
      <xdr:col>5</xdr:col>
      <xdr:colOff>1238250</xdr:colOff>
      <xdr:row>65</xdr:row>
      <xdr:rowOff>1000125</xdr:rowOff>
    </xdr:to>
    <xdr:pic>
      <xdr:nvPicPr>
        <xdr:cNvPr id="13361" name="Picture 60" descr="rId59"/>
        <xdr:cNvPicPr>
          <a:picLocks noChangeAspect="1" noChangeArrowheads="1"/>
        </xdr:cNvPicPr>
      </xdr:nvPicPr>
      <xdr:blipFill>
        <a:blip xmlns:r="http://schemas.openxmlformats.org/officeDocument/2006/relationships" r:embed="rId59" cstate="print">
          <a:extLst>
            <a:ext uri="{28A0092B-C50C-407E-A947-70E740481C1C}">
              <a14:useLocalDpi xmlns:a14="http://schemas.microsoft.com/office/drawing/2010/main" val="0"/>
            </a:ext>
          </a:extLst>
        </a:blip>
        <a:srcRect/>
        <a:stretch>
          <a:fillRect/>
        </a:stretch>
      </xdr:blipFill>
      <xdr:spPr bwMode="auto">
        <a:xfrm>
          <a:off x="6934200" y="60702825"/>
          <a:ext cx="100965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438150</xdr:colOff>
      <xdr:row>70</xdr:row>
      <xdr:rowOff>19050</xdr:rowOff>
    </xdr:from>
    <xdr:to>
      <xdr:col>5</xdr:col>
      <xdr:colOff>1428750</xdr:colOff>
      <xdr:row>70</xdr:row>
      <xdr:rowOff>1038225</xdr:rowOff>
    </xdr:to>
    <xdr:pic>
      <xdr:nvPicPr>
        <xdr:cNvPr id="13360" name="Picture 61" descr="rId60"/>
        <xdr:cNvPicPr>
          <a:picLocks noChangeAspect="1" noChangeArrowheads="1"/>
        </xdr:cNvPicPr>
      </xdr:nvPicPr>
      <xdr:blipFill>
        <a:blip xmlns:r="http://schemas.openxmlformats.org/officeDocument/2006/relationships" r:embed="rId60" cstate="print">
          <a:extLst>
            <a:ext uri="{28A0092B-C50C-407E-A947-70E740481C1C}">
              <a14:useLocalDpi xmlns:a14="http://schemas.microsoft.com/office/drawing/2010/main" val="0"/>
            </a:ext>
          </a:extLst>
        </a:blip>
        <a:srcRect/>
        <a:stretch>
          <a:fillRect/>
        </a:stretch>
      </xdr:blipFill>
      <xdr:spPr bwMode="auto">
        <a:xfrm>
          <a:off x="7143750" y="66017775"/>
          <a:ext cx="99060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438150</xdr:colOff>
      <xdr:row>69</xdr:row>
      <xdr:rowOff>95250</xdr:rowOff>
    </xdr:from>
    <xdr:to>
      <xdr:col>5</xdr:col>
      <xdr:colOff>1409700</xdr:colOff>
      <xdr:row>69</xdr:row>
      <xdr:rowOff>1066800</xdr:rowOff>
    </xdr:to>
    <xdr:pic>
      <xdr:nvPicPr>
        <xdr:cNvPr id="13359" name="Picture 62" descr="rId61"/>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7143750" y="65017650"/>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64</xdr:row>
      <xdr:rowOff>76200</xdr:rowOff>
    </xdr:from>
    <xdr:to>
      <xdr:col>5</xdr:col>
      <xdr:colOff>1133475</xdr:colOff>
      <xdr:row>64</xdr:row>
      <xdr:rowOff>942975</xdr:rowOff>
    </xdr:to>
    <xdr:pic>
      <xdr:nvPicPr>
        <xdr:cNvPr id="13358" name="Picture 63" descr="rId62"/>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6972300" y="5961697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81</xdr:row>
      <xdr:rowOff>38100</xdr:rowOff>
    </xdr:from>
    <xdr:to>
      <xdr:col>5</xdr:col>
      <xdr:colOff>1247775</xdr:colOff>
      <xdr:row>81</xdr:row>
      <xdr:rowOff>1019175</xdr:rowOff>
    </xdr:to>
    <xdr:pic>
      <xdr:nvPicPr>
        <xdr:cNvPr id="13357" name="Picture 64" descr="rId63"/>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6972300" y="77162025"/>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247650</xdr:colOff>
      <xdr:row>66</xdr:row>
      <xdr:rowOff>28575</xdr:rowOff>
    </xdr:from>
    <xdr:to>
      <xdr:col>5</xdr:col>
      <xdr:colOff>1219200</xdr:colOff>
      <xdr:row>66</xdr:row>
      <xdr:rowOff>1009650</xdr:rowOff>
    </xdr:to>
    <xdr:pic>
      <xdr:nvPicPr>
        <xdr:cNvPr id="13356" name="Picture 65" descr="rId64"/>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6953250" y="61722000"/>
          <a:ext cx="97155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72</xdr:row>
      <xdr:rowOff>76200</xdr:rowOff>
    </xdr:from>
    <xdr:to>
      <xdr:col>5</xdr:col>
      <xdr:colOff>1143000</xdr:colOff>
      <xdr:row>72</xdr:row>
      <xdr:rowOff>1009650</xdr:rowOff>
    </xdr:to>
    <xdr:pic>
      <xdr:nvPicPr>
        <xdr:cNvPr id="13355" name="Picture 66" descr="rId65"/>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6924675" y="68227575"/>
          <a:ext cx="923925"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61</xdr:row>
      <xdr:rowOff>171450</xdr:rowOff>
    </xdr:from>
    <xdr:to>
      <xdr:col>5</xdr:col>
      <xdr:colOff>1200150</xdr:colOff>
      <xdr:row>61</xdr:row>
      <xdr:rowOff>857250</xdr:rowOff>
    </xdr:to>
    <xdr:pic>
      <xdr:nvPicPr>
        <xdr:cNvPr id="13354" name="Picture 67" descr="rId66"/>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6924675" y="56483250"/>
          <a:ext cx="981075" cy="685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71</xdr:row>
      <xdr:rowOff>76200</xdr:rowOff>
    </xdr:from>
    <xdr:to>
      <xdr:col>5</xdr:col>
      <xdr:colOff>1343025</xdr:colOff>
      <xdr:row>71</xdr:row>
      <xdr:rowOff>1019175</xdr:rowOff>
    </xdr:to>
    <xdr:pic>
      <xdr:nvPicPr>
        <xdr:cNvPr id="13353" name="Picture 68" descr="rId67"/>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6838950" y="67151250"/>
          <a:ext cx="12096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314325</xdr:colOff>
      <xdr:row>67</xdr:row>
      <xdr:rowOff>66675</xdr:rowOff>
    </xdr:from>
    <xdr:to>
      <xdr:col>5</xdr:col>
      <xdr:colOff>1285875</xdr:colOff>
      <xdr:row>67</xdr:row>
      <xdr:rowOff>1038225</xdr:rowOff>
    </xdr:to>
    <xdr:pic>
      <xdr:nvPicPr>
        <xdr:cNvPr id="13352" name="Picture 69" descr="rId68"/>
        <xdr:cNvPicPr>
          <a:picLocks noChangeAspect="1" noChangeArrowheads="1"/>
        </xdr:cNvPicPr>
      </xdr:nvPicPr>
      <xdr:blipFill>
        <a:blip xmlns:r="http://schemas.openxmlformats.org/officeDocument/2006/relationships" r:embed="rId68" cstate="print">
          <a:extLst>
            <a:ext uri="{28A0092B-C50C-407E-A947-70E740481C1C}">
              <a14:useLocalDpi xmlns:a14="http://schemas.microsoft.com/office/drawing/2010/main" val="0"/>
            </a:ext>
          </a:extLst>
        </a:blip>
        <a:srcRect/>
        <a:stretch>
          <a:fillRect/>
        </a:stretch>
      </xdr:blipFill>
      <xdr:spPr bwMode="auto">
        <a:xfrm>
          <a:off x="7019925" y="62836425"/>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68</xdr:row>
      <xdr:rowOff>38100</xdr:rowOff>
    </xdr:from>
    <xdr:to>
      <xdr:col>5</xdr:col>
      <xdr:colOff>1200150</xdr:colOff>
      <xdr:row>68</xdr:row>
      <xdr:rowOff>1019175</xdr:rowOff>
    </xdr:to>
    <xdr:pic>
      <xdr:nvPicPr>
        <xdr:cNvPr id="13351" name="Picture 70" descr="rId69"/>
        <xdr:cNvPicPr>
          <a:picLocks noChangeAspect="1" noChangeArrowheads="1"/>
        </xdr:cNvPicPr>
      </xdr:nvPicPr>
      <xdr:blipFill>
        <a:blip xmlns:r="http://schemas.openxmlformats.org/officeDocument/2006/relationships" r:embed="rId69" cstate="print">
          <a:extLst>
            <a:ext uri="{28A0092B-C50C-407E-A947-70E740481C1C}">
              <a14:useLocalDpi xmlns:a14="http://schemas.microsoft.com/office/drawing/2010/main" val="0"/>
            </a:ext>
          </a:extLst>
        </a:blip>
        <a:srcRect/>
        <a:stretch>
          <a:fillRect/>
        </a:stretch>
      </xdr:blipFill>
      <xdr:spPr bwMode="auto">
        <a:xfrm>
          <a:off x="6924675" y="63884175"/>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86</xdr:row>
      <xdr:rowOff>47625</xdr:rowOff>
    </xdr:from>
    <xdr:to>
      <xdr:col>5</xdr:col>
      <xdr:colOff>1085850</xdr:colOff>
      <xdr:row>86</xdr:row>
      <xdr:rowOff>1038225</xdr:rowOff>
    </xdr:to>
    <xdr:pic>
      <xdr:nvPicPr>
        <xdr:cNvPr id="13350" name="Picture 82" descr="rId70"/>
        <xdr:cNvPicPr>
          <a:picLocks noChangeAspect="1" noChangeArrowheads="1"/>
        </xdr:cNvPicPr>
      </xdr:nvPicPr>
      <xdr:blipFill>
        <a:blip xmlns:r="http://schemas.openxmlformats.org/officeDocument/2006/relationships" r:embed="rId70">
          <a:extLst>
            <a:ext uri="{28A0092B-C50C-407E-A947-70E740481C1C}">
              <a14:useLocalDpi xmlns:a14="http://schemas.microsoft.com/office/drawing/2010/main" val="0"/>
            </a:ext>
          </a:extLst>
        </a:blip>
        <a:srcRect/>
        <a:stretch>
          <a:fillRect/>
        </a:stretch>
      </xdr:blipFill>
      <xdr:spPr bwMode="auto">
        <a:xfrm>
          <a:off x="6772275" y="81276825"/>
          <a:ext cx="1019175"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114300</xdr:colOff>
      <xdr:row>87</xdr:row>
      <xdr:rowOff>114300</xdr:rowOff>
    </xdr:from>
    <xdr:to>
      <xdr:col>5</xdr:col>
      <xdr:colOff>1066800</xdr:colOff>
      <xdr:row>87</xdr:row>
      <xdr:rowOff>1057275</xdr:rowOff>
    </xdr:to>
    <xdr:pic>
      <xdr:nvPicPr>
        <xdr:cNvPr id="13349" name="Picture 83" descr="rId71"/>
        <xdr:cNvPicPr>
          <a:picLocks noChangeAspect="1" noChangeArrowheads="1"/>
        </xdr:cNvPicPr>
      </xdr:nvPicPr>
      <xdr:blipFill>
        <a:blip xmlns:r="http://schemas.openxmlformats.org/officeDocument/2006/relationships" r:embed="rId71">
          <a:extLst>
            <a:ext uri="{28A0092B-C50C-407E-A947-70E740481C1C}">
              <a14:useLocalDpi xmlns:a14="http://schemas.microsoft.com/office/drawing/2010/main" val="0"/>
            </a:ext>
          </a:extLst>
        </a:blip>
        <a:srcRect/>
        <a:stretch>
          <a:fillRect/>
        </a:stretch>
      </xdr:blipFill>
      <xdr:spPr bwMode="auto">
        <a:xfrm>
          <a:off x="6819900" y="82448400"/>
          <a:ext cx="95250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90</xdr:row>
      <xdr:rowOff>57150</xdr:rowOff>
    </xdr:from>
    <xdr:to>
      <xdr:col>5</xdr:col>
      <xdr:colOff>933450</xdr:colOff>
      <xdr:row>90</xdr:row>
      <xdr:rowOff>866775</xdr:rowOff>
    </xdr:to>
    <xdr:pic>
      <xdr:nvPicPr>
        <xdr:cNvPr id="13348" name="product_image_1416" descr="Aqua Fantasy Whitening Cream"/>
        <xdr:cNvPicPr>
          <a:picLocks noChangeAspect="1" noChangeArrowheads="1"/>
        </xdr:cNvPicPr>
      </xdr:nvPicPr>
      <xdr:blipFill>
        <a:blip xmlns:r="http://schemas.openxmlformats.org/officeDocument/2006/relationships" r:embed="rId72">
          <a:extLst>
            <a:ext uri="{28A0092B-C50C-407E-A947-70E740481C1C}">
              <a14:useLocalDpi xmlns:a14="http://schemas.microsoft.com/office/drawing/2010/main" val="0"/>
            </a:ext>
          </a:extLst>
        </a:blip>
        <a:srcRect/>
        <a:stretch>
          <a:fillRect/>
        </a:stretch>
      </xdr:blipFill>
      <xdr:spPr bwMode="auto">
        <a:xfrm>
          <a:off x="6934200" y="85705950"/>
          <a:ext cx="70485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209550</xdr:colOff>
      <xdr:row>84</xdr:row>
      <xdr:rowOff>190500</xdr:rowOff>
    </xdr:from>
    <xdr:to>
      <xdr:col>5</xdr:col>
      <xdr:colOff>952500</xdr:colOff>
      <xdr:row>84</xdr:row>
      <xdr:rowOff>838200</xdr:rowOff>
    </xdr:to>
    <xdr:pic>
      <xdr:nvPicPr>
        <xdr:cNvPr id="13347" name="Picture 9" descr="http://v4imgs.pointshop.co.kr/iImages_STG1/holikaholika/www/shop/data/2/20011431.jpg?T=1401756359"/>
        <xdr:cNvPicPr>
          <a:picLocks noChangeAspect="1" noChangeArrowheads="1"/>
        </xdr:cNvPicPr>
      </xdr:nvPicPr>
      <xdr:blipFill>
        <a:blip xmlns:r="http://schemas.openxmlformats.org/officeDocument/2006/relationships" r:embed="rId73">
          <a:extLst>
            <a:ext uri="{28A0092B-C50C-407E-A947-70E740481C1C}">
              <a14:useLocalDpi xmlns:a14="http://schemas.microsoft.com/office/drawing/2010/main" val="0"/>
            </a:ext>
          </a:extLst>
        </a:blip>
        <a:srcRect/>
        <a:stretch>
          <a:fillRect/>
        </a:stretch>
      </xdr:blipFill>
      <xdr:spPr bwMode="auto">
        <a:xfrm>
          <a:off x="6915150" y="79209900"/>
          <a:ext cx="742950" cy="647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390525</xdr:colOff>
      <xdr:row>88</xdr:row>
      <xdr:rowOff>342900</xdr:rowOff>
    </xdr:from>
    <xdr:to>
      <xdr:col>5</xdr:col>
      <xdr:colOff>1038225</xdr:colOff>
      <xdr:row>88</xdr:row>
      <xdr:rowOff>971550</xdr:rowOff>
    </xdr:to>
    <xdr:pic>
      <xdr:nvPicPr>
        <xdr:cNvPr id="13346" name="Picture 10" descr="http://v4imgs.pointshop.co.kr/iImages_STG1/holikaholika/www/shop/data/2/20011712.jpg?T=1398671101"/>
        <xdr:cNvPicPr>
          <a:picLocks noChangeAspect="1" noChangeArrowheads="1"/>
        </xdr:cNvPicPr>
      </xdr:nvPicPr>
      <xdr:blipFill>
        <a:blip xmlns:r="http://schemas.openxmlformats.org/officeDocument/2006/relationships" r:embed="rId74">
          <a:extLst>
            <a:ext uri="{28A0092B-C50C-407E-A947-70E740481C1C}">
              <a14:useLocalDpi xmlns:a14="http://schemas.microsoft.com/office/drawing/2010/main" val="0"/>
            </a:ext>
          </a:extLst>
        </a:blip>
        <a:srcRect/>
        <a:stretch>
          <a:fillRect/>
        </a:stretch>
      </xdr:blipFill>
      <xdr:spPr bwMode="auto">
        <a:xfrm>
          <a:off x="7096125" y="83781900"/>
          <a:ext cx="647700" cy="628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295275</xdr:colOff>
      <xdr:row>85</xdr:row>
      <xdr:rowOff>190500</xdr:rowOff>
    </xdr:from>
    <xdr:to>
      <xdr:col>5</xdr:col>
      <xdr:colOff>914400</xdr:colOff>
      <xdr:row>85</xdr:row>
      <xdr:rowOff>809625</xdr:rowOff>
    </xdr:to>
    <xdr:pic>
      <xdr:nvPicPr>
        <xdr:cNvPr id="13345" name="Picture 11" descr="http://v4imgs.pointshop.co.kr/iImages_STG1/holikaholika/www/shop/data/2/20011715.jpg?T=1395628239"/>
        <xdr:cNvPicPr>
          <a:picLocks noChangeAspect="1" noChangeArrowheads="1"/>
        </xdr:cNvPicPr>
      </xdr:nvPicPr>
      <xdr:blipFill>
        <a:blip xmlns:r="http://schemas.openxmlformats.org/officeDocument/2006/relationships" r:embed="rId75">
          <a:extLst>
            <a:ext uri="{28A0092B-C50C-407E-A947-70E740481C1C}">
              <a14:useLocalDpi xmlns:a14="http://schemas.microsoft.com/office/drawing/2010/main" val="0"/>
            </a:ext>
          </a:extLst>
        </a:blip>
        <a:srcRect/>
        <a:stretch>
          <a:fillRect/>
        </a:stretch>
      </xdr:blipFill>
      <xdr:spPr bwMode="auto">
        <a:xfrm>
          <a:off x="7000875" y="80314800"/>
          <a:ext cx="619125" cy="619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89</xdr:row>
      <xdr:rowOff>57150</xdr:rowOff>
    </xdr:from>
    <xdr:to>
      <xdr:col>5</xdr:col>
      <xdr:colOff>1133475</xdr:colOff>
      <xdr:row>89</xdr:row>
      <xdr:rowOff>1038225</xdr:rowOff>
    </xdr:to>
    <xdr:pic>
      <xdr:nvPicPr>
        <xdr:cNvPr id="13344" name="Picture 1" descr="http://www.prettyandcute.com/images/products/43296.jpg"/>
        <xdr:cNvPicPr>
          <a:picLocks noChangeAspect="1" noChangeArrowheads="1"/>
        </xdr:cNvPicPr>
      </xdr:nvPicPr>
      <xdr:blipFill>
        <a:blip xmlns:r="http://schemas.openxmlformats.org/officeDocument/2006/relationships" r:embed="rId76">
          <a:extLst>
            <a:ext uri="{28A0092B-C50C-407E-A947-70E740481C1C}">
              <a14:useLocalDpi xmlns:a14="http://schemas.microsoft.com/office/drawing/2010/main" val="0"/>
            </a:ext>
          </a:extLst>
        </a:blip>
        <a:srcRect/>
        <a:stretch>
          <a:fillRect/>
        </a:stretch>
      </xdr:blipFill>
      <xdr:spPr bwMode="auto">
        <a:xfrm>
          <a:off x="6867525" y="84601050"/>
          <a:ext cx="971550"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238125</xdr:colOff>
      <xdr:row>88</xdr:row>
      <xdr:rowOff>38100</xdr:rowOff>
    </xdr:from>
    <xdr:to>
      <xdr:col>5</xdr:col>
      <xdr:colOff>1162050</xdr:colOff>
      <xdr:row>88</xdr:row>
      <xdr:rowOff>962025</xdr:rowOff>
    </xdr:to>
    <xdr:pic>
      <xdr:nvPicPr>
        <xdr:cNvPr id="13343" name="Picture 2" descr="http://file.hanamana59en.cafe24.com/Images/HolikaHolikamain/PignoseClearBlackHeadPeelingMassagegel30ml.jpg"/>
        <xdr:cNvPicPr>
          <a:picLocks noChangeAspect="1" noChangeArrowheads="1"/>
        </xdr:cNvPicPr>
      </xdr:nvPicPr>
      <xdr:blipFill>
        <a:blip xmlns:r="http://schemas.openxmlformats.org/officeDocument/2006/relationships" r:embed="rId77">
          <a:extLst>
            <a:ext uri="{28A0092B-C50C-407E-A947-70E740481C1C}">
              <a14:useLocalDpi xmlns:a14="http://schemas.microsoft.com/office/drawing/2010/main" val="0"/>
            </a:ext>
          </a:extLst>
        </a:blip>
        <a:srcRect/>
        <a:stretch>
          <a:fillRect/>
        </a:stretch>
      </xdr:blipFill>
      <xdr:spPr bwMode="auto">
        <a:xfrm flipH="1">
          <a:off x="6943725" y="83477100"/>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91</xdr:row>
      <xdr:rowOff>47625</xdr:rowOff>
    </xdr:from>
    <xdr:to>
      <xdr:col>5</xdr:col>
      <xdr:colOff>1181100</xdr:colOff>
      <xdr:row>91</xdr:row>
      <xdr:rowOff>1038225</xdr:rowOff>
    </xdr:to>
    <xdr:pic>
      <xdr:nvPicPr>
        <xdr:cNvPr id="13342" name="Picture 1" descr="http://myphamhanquocso1.com/data/news/1426/41RmFaSY8kL._SY300_.jpg"/>
        <xdr:cNvPicPr>
          <a:picLocks noChangeAspect="1" noChangeArrowheads="1"/>
        </xdr:cNvPicPr>
      </xdr:nvPicPr>
      <xdr:blipFill>
        <a:blip xmlns:r="http://schemas.openxmlformats.org/officeDocument/2006/relationships" r:embed="rId78" cstate="print">
          <a:extLst>
            <a:ext uri="{28A0092B-C50C-407E-A947-70E740481C1C}">
              <a14:useLocalDpi xmlns:a14="http://schemas.microsoft.com/office/drawing/2010/main" val="0"/>
            </a:ext>
          </a:extLst>
        </a:blip>
        <a:srcRect/>
        <a:stretch>
          <a:fillRect/>
        </a:stretch>
      </xdr:blipFill>
      <xdr:spPr bwMode="auto">
        <a:xfrm>
          <a:off x="6896100" y="86620350"/>
          <a:ext cx="9906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92</xdr:row>
      <xdr:rowOff>66675</xdr:rowOff>
    </xdr:from>
    <xdr:to>
      <xdr:col>5</xdr:col>
      <xdr:colOff>1085850</xdr:colOff>
      <xdr:row>92</xdr:row>
      <xdr:rowOff>923925</xdr:rowOff>
    </xdr:to>
    <xdr:pic>
      <xdr:nvPicPr>
        <xdr:cNvPr id="13341" name="Picture 91" descr="rId79"/>
        <xdr:cNvPicPr>
          <a:picLocks noChangeAspect="1" noChangeArrowheads="1"/>
        </xdr:cNvPicPr>
      </xdr:nvPicPr>
      <xdr:blipFill>
        <a:blip xmlns:r="http://schemas.openxmlformats.org/officeDocument/2006/relationships" r:embed="rId79">
          <a:extLst>
            <a:ext uri="{28A0092B-C50C-407E-A947-70E740481C1C}">
              <a14:useLocalDpi xmlns:a14="http://schemas.microsoft.com/office/drawing/2010/main" val="0"/>
            </a:ext>
          </a:extLst>
        </a:blip>
        <a:srcRect/>
        <a:stretch>
          <a:fillRect/>
        </a:stretch>
      </xdr:blipFill>
      <xdr:spPr bwMode="auto">
        <a:xfrm>
          <a:off x="6934200" y="87744300"/>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304800</xdr:colOff>
      <xdr:row>96</xdr:row>
      <xdr:rowOff>47625</xdr:rowOff>
    </xdr:from>
    <xdr:to>
      <xdr:col>5</xdr:col>
      <xdr:colOff>1323975</xdr:colOff>
      <xdr:row>96</xdr:row>
      <xdr:rowOff>1066800</xdr:rowOff>
    </xdr:to>
    <xdr:pic>
      <xdr:nvPicPr>
        <xdr:cNvPr id="13340" name="Picture 92" descr="rId80"/>
        <xdr:cNvPicPr>
          <a:picLocks noChangeAspect="1" noChangeArrowheads="1"/>
        </xdr:cNvPicPr>
      </xdr:nvPicPr>
      <xdr:blipFill>
        <a:blip xmlns:r="http://schemas.openxmlformats.org/officeDocument/2006/relationships" r:embed="rId80">
          <a:extLst>
            <a:ext uri="{28A0092B-C50C-407E-A947-70E740481C1C}">
              <a14:useLocalDpi xmlns:a14="http://schemas.microsoft.com/office/drawing/2010/main" val="0"/>
            </a:ext>
          </a:extLst>
        </a:blip>
        <a:srcRect/>
        <a:stretch>
          <a:fillRect/>
        </a:stretch>
      </xdr:blipFill>
      <xdr:spPr bwMode="auto">
        <a:xfrm>
          <a:off x="7010400" y="88830150"/>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113</xdr:row>
      <xdr:rowOff>57150</xdr:rowOff>
    </xdr:from>
    <xdr:to>
      <xdr:col>5</xdr:col>
      <xdr:colOff>1085850</xdr:colOff>
      <xdr:row>113</xdr:row>
      <xdr:rowOff>981075</xdr:rowOff>
    </xdr:to>
    <xdr:pic>
      <xdr:nvPicPr>
        <xdr:cNvPr id="13339" name="Picture 12" descr="http://myphamhanquocso1.com/data/news/1221/mat%20na%20collagen%203W%20Clinic%20(3).JPG"/>
        <xdr:cNvPicPr>
          <a:picLocks noChangeAspect="1" noChangeArrowheads="1"/>
        </xdr:cNvPicPr>
      </xdr:nvPicPr>
      <xdr:blipFill>
        <a:blip xmlns:r="http://schemas.openxmlformats.org/officeDocument/2006/relationships" r:embed="rId81" cstate="print">
          <a:extLst>
            <a:ext uri="{28A0092B-C50C-407E-A947-70E740481C1C}">
              <a14:useLocalDpi xmlns:a14="http://schemas.microsoft.com/office/drawing/2010/main" val="0"/>
            </a:ext>
          </a:extLst>
        </a:blip>
        <a:srcRect/>
        <a:stretch>
          <a:fillRect/>
        </a:stretch>
      </xdr:blipFill>
      <xdr:spPr bwMode="auto">
        <a:xfrm>
          <a:off x="6867525" y="106022775"/>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98</xdr:row>
      <xdr:rowOff>38100</xdr:rowOff>
    </xdr:from>
    <xdr:to>
      <xdr:col>5</xdr:col>
      <xdr:colOff>1162050</xdr:colOff>
      <xdr:row>98</xdr:row>
      <xdr:rowOff>1019175</xdr:rowOff>
    </xdr:to>
    <xdr:pic>
      <xdr:nvPicPr>
        <xdr:cNvPr id="13338" name="Picture 114" descr="rId82"/>
        <xdr:cNvPicPr>
          <a:picLocks noChangeAspect="1" noChangeArrowheads="1"/>
        </xdr:cNvPicPr>
      </xdr:nvPicPr>
      <xdr:blipFill>
        <a:blip xmlns:r="http://schemas.openxmlformats.org/officeDocument/2006/relationships" r:embed="rId82" cstate="print">
          <a:extLst>
            <a:ext uri="{28A0092B-C50C-407E-A947-70E740481C1C}">
              <a14:useLocalDpi xmlns:a14="http://schemas.microsoft.com/office/drawing/2010/main" val="0"/>
            </a:ext>
          </a:extLst>
        </a:blip>
        <a:srcRect/>
        <a:stretch>
          <a:fillRect/>
        </a:stretch>
      </xdr:blipFill>
      <xdr:spPr bwMode="auto">
        <a:xfrm>
          <a:off x="6886575" y="90430350"/>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99</xdr:row>
      <xdr:rowOff>19050</xdr:rowOff>
    </xdr:from>
    <xdr:to>
      <xdr:col>5</xdr:col>
      <xdr:colOff>1171575</xdr:colOff>
      <xdr:row>99</xdr:row>
      <xdr:rowOff>1019175</xdr:rowOff>
    </xdr:to>
    <xdr:pic>
      <xdr:nvPicPr>
        <xdr:cNvPr id="13337" name="Picture 115" descr="rId83"/>
        <xdr:cNvPicPr>
          <a:picLocks noChangeAspect="1" noChangeArrowheads="1"/>
        </xdr:cNvPicPr>
      </xdr:nvPicPr>
      <xdr:blipFill>
        <a:blip xmlns:r="http://schemas.openxmlformats.org/officeDocument/2006/relationships" r:embed="rId83" cstate="print">
          <a:extLst>
            <a:ext uri="{28A0092B-C50C-407E-A947-70E740481C1C}">
              <a14:useLocalDpi xmlns:a14="http://schemas.microsoft.com/office/drawing/2010/main" val="0"/>
            </a:ext>
          </a:extLst>
        </a:blip>
        <a:srcRect/>
        <a:stretch>
          <a:fillRect/>
        </a:stretch>
      </xdr:blipFill>
      <xdr:spPr bwMode="auto">
        <a:xfrm>
          <a:off x="6886575" y="91487625"/>
          <a:ext cx="990600"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99</xdr:row>
      <xdr:rowOff>1047750</xdr:rowOff>
    </xdr:from>
    <xdr:to>
      <xdr:col>5</xdr:col>
      <xdr:colOff>1219200</xdr:colOff>
      <xdr:row>100</xdr:row>
      <xdr:rowOff>1047750</xdr:rowOff>
    </xdr:to>
    <xdr:pic>
      <xdr:nvPicPr>
        <xdr:cNvPr id="13336" name="Picture 116" descr="rId84"/>
        <xdr:cNvPicPr>
          <a:picLocks noChangeAspect="1" noChangeArrowheads="1"/>
        </xdr:cNvPicPr>
      </xdr:nvPicPr>
      <xdr:blipFill>
        <a:blip xmlns:r="http://schemas.openxmlformats.org/officeDocument/2006/relationships" r:embed="rId84" cstate="print">
          <a:extLst>
            <a:ext uri="{28A0092B-C50C-407E-A947-70E740481C1C}">
              <a14:useLocalDpi xmlns:a14="http://schemas.microsoft.com/office/drawing/2010/main" val="0"/>
            </a:ext>
          </a:extLst>
        </a:blip>
        <a:srcRect/>
        <a:stretch>
          <a:fillRect/>
        </a:stretch>
      </xdr:blipFill>
      <xdr:spPr bwMode="auto">
        <a:xfrm>
          <a:off x="6838950" y="92516325"/>
          <a:ext cx="1085850"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101</xdr:row>
      <xdr:rowOff>38100</xdr:rowOff>
    </xdr:from>
    <xdr:to>
      <xdr:col>5</xdr:col>
      <xdr:colOff>1162050</xdr:colOff>
      <xdr:row>101</xdr:row>
      <xdr:rowOff>1000125</xdr:rowOff>
    </xdr:to>
    <xdr:pic>
      <xdr:nvPicPr>
        <xdr:cNvPr id="13335" name="Picture 117" descr="rId85"/>
        <xdr:cNvPicPr>
          <a:picLocks noChangeAspect="1" noChangeArrowheads="1"/>
        </xdr:cNvPicPr>
      </xdr:nvPicPr>
      <xdr:blipFill>
        <a:blip xmlns:r="http://schemas.openxmlformats.org/officeDocument/2006/relationships" r:embed="rId85" cstate="print">
          <a:extLst>
            <a:ext uri="{28A0092B-C50C-407E-A947-70E740481C1C}">
              <a14:useLocalDpi xmlns:a14="http://schemas.microsoft.com/office/drawing/2010/main" val="0"/>
            </a:ext>
          </a:extLst>
        </a:blip>
        <a:srcRect/>
        <a:stretch>
          <a:fillRect/>
        </a:stretch>
      </xdr:blipFill>
      <xdr:spPr bwMode="auto">
        <a:xfrm>
          <a:off x="6896100" y="93659325"/>
          <a:ext cx="97155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102</xdr:row>
      <xdr:rowOff>28575</xdr:rowOff>
    </xdr:from>
    <xdr:to>
      <xdr:col>5</xdr:col>
      <xdr:colOff>1200150</xdr:colOff>
      <xdr:row>102</xdr:row>
      <xdr:rowOff>1057275</xdr:rowOff>
    </xdr:to>
    <xdr:pic>
      <xdr:nvPicPr>
        <xdr:cNvPr id="13334" name="Picture 118" descr="rId86"/>
        <xdr:cNvPicPr>
          <a:picLocks noChangeAspect="1" noChangeArrowheads="1"/>
        </xdr:cNvPicPr>
      </xdr:nvPicPr>
      <xdr:blipFill>
        <a:blip xmlns:r="http://schemas.openxmlformats.org/officeDocument/2006/relationships" r:embed="rId86" cstate="print">
          <a:extLst>
            <a:ext uri="{28A0092B-C50C-407E-A947-70E740481C1C}">
              <a14:useLocalDpi xmlns:a14="http://schemas.microsoft.com/office/drawing/2010/main" val="0"/>
            </a:ext>
          </a:extLst>
        </a:blip>
        <a:srcRect/>
        <a:stretch>
          <a:fillRect/>
        </a:stretch>
      </xdr:blipFill>
      <xdr:spPr bwMode="auto">
        <a:xfrm>
          <a:off x="6877050" y="94726125"/>
          <a:ext cx="1028700" cy="1028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103</xdr:row>
      <xdr:rowOff>0</xdr:rowOff>
    </xdr:from>
    <xdr:to>
      <xdr:col>5</xdr:col>
      <xdr:colOff>1276350</xdr:colOff>
      <xdr:row>103</xdr:row>
      <xdr:rowOff>1057275</xdr:rowOff>
    </xdr:to>
    <xdr:pic>
      <xdr:nvPicPr>
        <xdr:cNvPr id="13333" name="Picture 119" descr="rId87"/>
        <xdr:cNvPicPr>
          <a:picLocks noChangeAspect="1" noChangeArrowheads="1"/>
        </xdr:cNvPicPr>
      </xdr:nvPicPr>
      <xdr:blipFill>
        <a:blip xmlns:r="http://schemas.openxmlformats.org/officeDocument/2006/relationships" r:embed="rId87" cstate="print">
          <a:extLst>
            <a:ext uri="{28A0092B-C50C-407E-A947-70E740481C1C}">
              <a14:useLocalDpi xmlns:a14="http://schemas.microsoft.com/office/drawing/2010/main" val="0"/>
            </a:ext>
          </a:extLst>
        </a:blip>
        <a:srcRect/>
        <a:stretch>
          <a:fillRect/>
        </a:stretch>
      </xdr:blipFill>
      <xdr:spPr bwMode="auto">
        <a:xfrm>
          <a:off x="6924675" y="95773875"/>
          <a:ext cx="10572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295275</xdr:colOff>
      <xdr:row>104</xdr:row>
      <xdr:rowOff>85725</xdr:rowOff>
    </xdr:from>
    <xdr:to>
      <xdr:col>5</xdr:col>
      <xdr:colOff>1104900</xdr:colOff>
      <xdr:row>104</xdr:row>
      <xdr:rowOff>895350</xdr:rowOff>
    </xdr:to>
    <xdr:pic>
      <xdr:nvPicPr>
        <xdr:cNvPr id="13332" name="Picture 120" descr="rId88"/>
        <xdr:cNvPicPr>
          <a:picLocks noChangeAspect="1" noChangeArrowheads="1"/>
        </xdr:cNvPicPr>
      </xdr:nvPicPr>
      <xdr:blipFill>
        <a:blip xmlns:r="http://schemas.openxmlformats.org/officeDocument/2006/relationships" r:embed="rId88" cstate="print">
          <a:extLst>
            <a:ext uri="{28A0092B-C50C-407E-A947-70E740481C1C}">
              <a14:useLocalDpi xmlns:a14="http://schemas.microsoft.com/office/drawing/2010/main" val="0"/>
            </a:ext>
          </a:extLst>
        </a:blip>
        <a:srcRect/>
        <a:stretch>
          <a:fillRect/>
        </a:stretch>
      </xdr:blipFill>
      <xdr:spPr bwMode="auto">
        <a:xfrm>
          <a:off x="7000875" y="96935925"/>
          <a:ext cx="809625"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111</xdr:row>
      <xdr:rowOff>95250</xdr:rowOff>
    </xdr:from>
    <xdr:to>
      <xdr:col>5</xdr:col>
      <xdr:colOff>1266825</xdr:colOff>
      <xdr:row>111</xdr:row>
      <xdr:rowOff>971550</xdr:rowOff>
    </xdr:to>
    <xdr:pic>
      <xdr:nvPicPr>
        <xdr:cNvPr id="13331" name="Picture 121" descr="rId89"/>
        <xdr:cNvPicPr>
          <a:picLocks noChangeAspect="1" noChangeArrowheads="1"/>
        </xdr:cNvPicPr>
      </xdr:nvPicPr>
      <xdr:blipFill>
        <a:blip xmlns:r="http://schemas.openxmlformats.org/officeDocument/2006/relationships" r:embed="rId89" cstate="print">
          <a:extLst>
            <a:ext uri="{28A0092B-C50C-407E-A947-70E740481C1C}">
              <a14:useLocalDpi xmlns:a14="http://schemas.microsoft.com/office/drawing/2010/main" val="0"/>
            </a:ext>
          </a:extLst>
        </a:blip>
        <a:srcRect/>
        <a:stretch>
          <a:fillRect/>
        </a:stretch>
      </xdr:blipFill>
      <xdr:spPr bwMode="auto">
        <a:xfrm>
          <a:off x="6886575" y="104479725"/>
          <a:ext cx="108585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105</xdr:row>
      <xdr:rowOff>1066800</xdr:rowOff>
    </xdr:from>
    <xdr:to>
      <xdr:col>5</xdr:col>
      <xdr:colOff>1314450</xdr:colOff>
      <xdr:row>106</xdr:row>
      <xdr:rowOff>1047750</xdr:rowOff>
    </xdr:to>
    <xdr:pic>
      <xdr:nvPicPr>
        <xdr:cNvPr id="13330" name="Picture 124" descr="rId90"/>
        <xdr:cNvPicPr>
          <a:picLocks noChangeAspect="1" noChangeArrowheads="1"/>
        </xdr:cNvPicPr>
      </xdr:nvPicPr>
      <xdr:blipFill>
        <a:blip xmlns:r="http://schemas.openxmlformats.org/officeDocument/2006/relationships" r:embed="rId90" cstate="print">
          <a:extLst>
            <a:ext uri="{28A0092B-C50C-407E-A947-70E740481C1C}">
              <a14:useLocalDpi xmlns:a14="http://schemas.microsoft.com/office/drawing/2010/main" val="0"/>
            </a:ext>
          </a:extLst>
        </a:blip>
        <a:srcRect/>
        <a:stretch>
          <a:fillRect/>
        </a:stretch>
      </xdr:blipFill>
      <xdr:spPr bwMode="auto">
        <a:xfrm>
          <a:off x="6972300" y="98993325"/>
          <a:ext cx="104775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106</xdr:row>
      <xdr:rowOff>66675</xdr:rowOff>
    </xdr:from>
    <xdr:to>
      <xdr:col>5</xdr:col>
      <xdr:colOff>1162050</xdr:colOff>
      <xdr:row>106</xdr:row>
      <xdr:rowOff>1000125</xdr:rowOff>
    </xdr:to>
    <xdr:pic>
      <xdr:nvPicPr>
        <xdr:cNvPr id="13329" name="Picture 125" descr="rId91"/>
        <xdr:cNvPicPr>
          <a:picLocks noChangeAspect="1" noChangeArrowheads="1"/>
        </xdr:cNvPicPr>
      </xdr:nvPicPr>
      <xdr:blipFill>
        <a:blip xmlns:r="http://schemas.openxmlformats.org/officeDocument/2006/relationships" r:embed="rId91" cstate="print">
          <a:extLst>
            <a:ext uri="{28A0092B-C50C-407E-A947-70E740481C1C}">
              <a14:useLocalDpi xmlns:a14="http://schemas.microsoft.com/office/drawing/2010/main" val="0"/>
            </a:ext>
          </a:extLst>
        </a:blip>
        <a:srcRect/>
        <a:stretch>
          <a:fillRect/>
        </a:stretch>
      </xdr:blipFill>
      <xdr:spPr bwMode="auto">
        <a:xfrm>
          <a:off x="6934200" y="99069525"/>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0</xdr:colOff>
      <xdr:row>107</xdr:row>
      <xdr:rowOff>66675</xdr:rowOff>
    </xdr:from>
    <xdr:to>
      <xdr:col>5</xdr:col>
      <xdr:colOff>1447800</xdr:colOff>
      <xdr:row>107</xdr:row>
      <xdr:rowOff>990600</xdr:rowOff>
    </xdr:to>
    <xdr:pic>
      <xdr:nvPicPr>
        <xdr:cNvPr id="13328" name="Picture 126" descr="rId92"/>
        <xdr:cNvPicPr>
          <a:picLocks noChangeAspect="1" noChangeArrowheads="1"/>
        </xdr:cNvPicPr>
      </xdr:nvPicPr>
      <xdr:blipFill>
        <a:blip xmlns:r="http://schemas.openxmlformats.org/officeDocument/2006/relationships" r:embed="rId92" cstate="print">
          <a:extLst>
            <a:ext uri="{28A0092B-C50C-407E-A947-70E740481C1C}">
              <a14:useLocalDpi xmlns:a14="http://schemas.microsoft.com/office/drawing/2010/main" val="0"/>
            </a:ext>
          </a:extLst>
        </a:blip>
        <a:srcRect/>
        <a:stretch>
          <a:fillRect/>
        </a:stretch>
      </xdr:blipFill>
      <xdr:spPr bwMode="auto">
        <a:xfrm>
          <a:off x="6705600" y="100145850"/>
          <a:ext cx="144780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xdr:colOff>
      <xdr:row>108</xdr:row>
      <xdr:rowOff>66675</xdr:rowOff>
    </xdr:from>
    <xdr:to>
      <xdr:col>5</xdr:col>
      <xdr:colOff>1428750</xdr:colOff>
      <xdr:row>108</xdr:row>
      <xdr:rowOff>962025</xdr:rowOff>
    </xdr:to>
    <xdr:pic>
      <xdr:nvPicPr>
        <xdr:cNvPr id="13327" name="Picture 127" descr="rId93"/>
        <xdr:cNvPicPr>
          <a:picLocks noChangeAspect="1" noChangeArrowheads="1"/>
        </xdr:cNvPicPr>
      </xdr:nvPicPr>
      <xdr:blipFill>
        <a:blip xmlns:r="http://schemas.openxmlformats.org/officeDocument/2006/relationships" r:embed="rId93" cstate="print">
          <a:extLst>
            <a:ext uri="{28A0092B-C50C-407E-A947-70E740481C1C}">
              <a14:useLocalDpi xmlns:a14="http://schemas.microsoft.com/office/drawing/2010/main" val="0"/>
            </a:ext>
          </a:extLst>
        </a:blip>
        <a:srcRect/>
        <a:stretch>
          <a:fillRect/>
        </a:stretch>
      </xdr:blipFill>
      <xdr:spPr bwMode="auto">
        <a:xfrm>
          <a:off x="6734175" y="101222175"/>
          <a:ext cx="14001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110</xdr:row>
      <xdr:rowOff>38100</xdr:rowOff>
    </xdr:from>
    <xdr:to>
      <xdr:col>5</xdr:col>
      <xdr:colOff>1238250</xdr:colOff>
      <xdr:row>110</xdr:row>
      <xdr:rowOff>1057275</xdr:rowOff>
    </xdr:to>
    <xdr:pic>
      <xdr:nvPicPr>
        <xdr:cNvPr id="13326" name="Picture 128" descr="rId94"/>
        <xdr:cNvPicPr>
          <a:picLocks noChangeAspect="1" noChangeArrowheads="1"/>
        </xdr:cNvPicPr>
      </xdr:nvPicPr>
      <xdr:blipFill>
        <a:blip xmlns:r="http://schemas.openxmlformats.org/officeDocument/2006/relationships" r:embed="rId94" cstate="print">
          <a:extLst>
            <a:ext uri="{28A0092B-C50C-407E-A947-70E740481C1C}">
              <a14:useLocalDpi xmlns:a14="http://schemas.microsoft.com/office/drawing/2010/main" val="0"/>
            </a:ext>
          </a:extLst>
        </a:blip>
        <a:srcRect/>
        <a:stretch>
          <a:fillRect/>
        </a:stretch>
      </xdr:blipFill>
      <xdr:spPr bwMode="auto">
        <a:xfrm>
          <a:off x="6924675" y="103346250"/>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105</xdr:row>
      <xdr:rowOff>9525</xdr:rowOff>
    </xdr:from>
    <xdr:to>
      <xdr:col>5</xdr:col>
      <xdr:colOff>1276350</xdr:colOff>
      <xdr:row>105</xdr:row>
      <xdr:rowOff>1066800</xdr:rowOff>
    </xdr:to>
    <xdr:pic>
      <xdr:nvPicPr>
        <xdr:cNvPr id="13325" name="Picture 130" descr="rId90"/>
        <xdr:cNvPicPr>
          <a:picLocks noChangeAspect="1" noChangeArrowheads="1"/>
        </xdr:cNvPicPr>
      </xdr:nvPicPr>
      <xdr:blipFill>
        <a:blip xmlns:r="http://schemas.openxmlformats.org/officeDocument/2006/relationships" r:embed="rId90" cstate="print">
          <a:extLst>
            <a:ext uri="{28A0092B-C50C-407E-A947-70E740481C1C}">
              <a14:useLocalDpi xmlns:a14="http://schemas.microsoft.com/office/drawing/2010/main" val="0"/>
            </a:ext>
          </a:extLst>
        </a:blip>
        <a:srcRect/>
        <a:stretch>
          <a:fillRect/>
        </a:stretch>
      </xdr:blipFill>
      <xdr:spPr bwMode="auto">
        <a:xfrm>
          <a:off x="6934200" y="97936050"/>
          <a:ext cx="1047750"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127</xdr:row>
      <xdr:rowOff>85725</xdr:rowOff>
    </xdr:from>
    <xdr:to>
      <xdr:col>5</xdr:col>
      <xdr:colOff>1190625</xdr:colOff>
      <xdr:row>127</xdr:row>
      <xdr:rowOff>1000125</xdr:rowOff>
    </xdr:to>
    <xdr:pic>
      <xdr:nvPicPr>
        <xdr:cNvPr id="13324" name="Picture 36" descr="http://myphamhanquocso1.com/data/news/1295/xit-khoang-thu-gian-tu-lo-hoi.jpg"/>
        <xdr:cNvPicPr>
          <a:picLocks noChangeAspect="1" noChangeArrowheads="1"/>
        </xdr:cNvPicPr>
      </xdr:nvPicPr>
      <xdr:blipFill>
        <a:blip xmlns:r="http://schemas.openxmlformats.org/officeDocument/2006/relationships" r:embed="rId95">
          <a:extLst>
            <a:ext uri="{28A0092B-C50C-407E-A947-70E740481C1C}">
              <a14:useLocalDpi xmlns:a14="http://schemas.microsoft.com/office/drawing/2010/main" val="0"/>
            </a:ext>
          </a:extLst>
        </a:blip>
        <a:srcRect/>
        <a:stretch>
          <a:fillRect/>
        </a:stretch>
      </xdr:blipFill>
      <xdr:spPr bwMode="auto">
        <a:xfrm>
          <a:off x="6981825" y="120548400"/>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128</xdr:row>
      <xdr:rowOff>19050</xdr:rowOff>
    </xdr:from>
    <xdr:to>
      <xdr:col>5</xdr:col>
      <xdr:colOff>1247775</xdr:colOff>
      <xdr:row>128</xdr:row>
      <xdr:rowOff>1038225</xdr:rowOff>
    </xdr:to>
    <xdr:pic>
      <xdr:nvPicPr>
        <xdr:cNvPr id="13323" name="Picture 5" descr="http://myphamhanquocso1.com/data/news/1611/i-4.jpg"/>
        <xdr:cNvPicPr>
          <a:picLocks noChangeAspect="1" noChangeArrowheads="1"/>
        </xdr:cNvPicPr>
      </xdr:nvPicPr>
      <xdr:blipFill>
        <a:blip xmlns:r="http://schemas.openxmlformats.org/officeDocument/2006/relationships" r:embed="rId96" cstate="print">
          <a:extLst>
            <a:ext uri="{28A0092B-C50C-407E-A947-70E740481C1C}">
              <a14:useLocalDpi xmlns:a14="http://schemas.microsoft.com/office/drawing/2010/main" val="0"/>
            </a:ext>
          </a:extLst>
        </a:blip>
        <a:srcRect/>
        <a:stretch>
          <a:fillRect/>
        </a:stretch>
      </xdr:blipFill>
      <xdr:spPr bwMode="auto">
        <a:xfrm>
          <a:off x="6924675" y="121558050"/>
          <a:ext cx="102870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342900</xdr:colOff>
      <xdr:row>129</xdr:row>
      <xdr:rowOff>133350</xdr:rowOff>
    </xdr:from>
    <xdr:to>
      <xdr:col>5</xdr:col>
      <xdr:colOff>1209675</xdr:colOff>
      <xdr:row>129</xdr:row>
      <xdr:rowOff>1000125</xdr:rowOff>
    </xdr:to>
    <xdr:pic>
      <xdr:nvPicPr>
        <xdr:cNvPr id="13322" name="Picture 4" descr="http://myphamhanquocso1.com/data/news/1285/1110510_M.jpg"/>
        <xdr:cNvPicPr>
          <a:picLocks noChangeAspect="1" noChangeArrowheads="1"/>
        </xdr:cNvPicPr>
      </xdr:nvPicPr>
      <xdr:blipFill>
        <a:blip xmlns:r="http://schemas.openxmlformats.org/officeDocument/2006/relationships" r:embed="rId97">
          <a:extLst>
            <a:ext uri="{28A0092B-C50C-407E-A947-70E740481C1C}">
              <a14:useLocalDpi xmlns:a14="http://schemas.microsoft.com/office/drawing/2010/main" val="0"/>
            </a:ext>
          </a:extLst>
        </a:blip>
        <a:srcRect/>
        <a:stretch>
          <a:fillRect/>
        </a:stretch>
      </xdr:blipFill>
      <xdr:spPr bwMode="auto">
        <a:xfrm flipH="1">
          <a:off x="7048500" y="122748675"/>
          <a:ext cx="866775"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285750</xdr:colOff>
      <xdr:row>130</xdr:row>
      <xdr:rowOff>66675</xdr:rowOff>
    </xdr:from>
    <xdr:to>
      <xdr:col>5</xdr:col>
      <xdr:colOff>1219200</xdr:colOff>
      <xdr:row>130</xdr:row>
      <xdr:rowOff>1000125</xdr:rowOff>
    </xdr:to>
    <xdr:pic>
      <xdr:nvPicPr>
        <xdr:cNvPr id="13321" name="Picture 7" descr="http://myphamhanquocso1.com/data/news/1293/dau%20xa%20lo%20hoi%20organia%201500ml.jpg"/>
        <xdr:cNvPicPr>
          <a:picLocks noChangeAspect="1" noChangeArrowheads="1"/>
        </xdr:cNvPicPr>
      </xdr:nvPicPr>
      <xdr:blipFill>
        <a:blip xmlns:r="http://schemas.openxmlformats.org/officeDocument/2006/relationships" r:embed="rId98" cstate="print">
          <a:extLst>
            <a:ext uri="{28A0092B-C50C-407E-A947-70E740481C1C}">
              <a14:useLocalDpi xmlns:a14="http://schemas.microsoft.com/office/drawing/2010/main" val="0"/>
            </a:ext>
          </a:extLst>
        </a:blip>
        <a:srcRect/>
        <a:stretch>
          <a:fillRect/>
        </a:stretch>
      </xdr:blipFill>
      <xdr:spPr bwMode="auto">
        <a:xfrm>
          <a:off x="6991350" y="123758325"/>
          <a:ext cx="9334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238125</xdr:colOff>
      <xdr:row>132</xdr:row>
      <xdr:rowOff>0</xdr:rowOff>
    </xdr:from>
    <xdr:to>
      <xdr:col>5</xdr:col>
      <xdr:colOff>1114425</xdr:colOff>
      <xdr:row>132</xdr:row>
      <xdr:rowOff>1047750</xdr:rowOff>
    </xdr:to>
    <xdr:pic>
      <xdr:nvPicPr>
        <xdr:cNvPr id="13320" name="Picture 135" descr="rId99"/>
        <xdr:cNvPicPr>
          <a:picLocks noChangeAspect="1" noChangeArrowheads="1"/>
        </xdr:cNvPicPr>
      </xdr:nvPicPr>
      <xdr:blipFill>
        <a:blip xmlns:r="http://schemas.openxmlformats.org/officeDocument/2006/relationships" r:embed="rId99" cstate="print">
          <a:extLst>
            <a:ext uri="{28A0092B-C50C-407E-A947-70E740481C1C}">
              <a14:useLocalDpi xmlns:a14="http://schemas.microsoft.com/office/drawing/2010/main" val="0"/>
            </a:ext>
          </a:extLst>
        </a:blip>
        <a:srcRect/>
        <a:stretch>
          <a:fillRect/>
        </a:stretch>
      </xdr:blipFill>
      <xdr:spPr bwMode="auto">
        <a:xfrm>
          <a:off x="6943725" y="125272800"/>
          <a:ext cx="876300" cy="1047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66675</xdr:colOff>
      <xdr:row>133</xdr:row>
      <xdr:rowOff>47625</xdr:rowOff>
    </xdr:from>
    <xdr:to>
      <xdr:col>5</xdr:col>
      <xdr:colOff>1447800</xdr:colOff>
      <xdr:row>133</xdr:row>
      <xdr:rowOff>1047750</xdr:rowOff>
    </xdr:to>
    <xdr:pic>
      <xdr:nvPicPr>
        <xdr:cNvPr id="13319" name="Picture 136" descr="rId100"/>
        <xdr:cNvPicPr>
          <a:picLocks noChangeAspect="1" noChangeArrowheads="1"/>
        </xdr:cNvPicPr>
      </xdr:nvPicPr>
      <xdr:blipFill>
        <a:blip xmlns:r="http://schemas.openxmlformats.org/officeDocument/2006/relationships" r:embed="rId100" cstate="print">
          <a:extLst>
            <a:ext uri="{28A0092B-C50C-407E-A947-70E740481C1C}">
              <a14:useLocalDpi xmlns:a14="http://schemas.microsoft.com/office/drawing/2010/main" val="0"/>
            </a:ext>
          </a:extLst>
        </a:blip>
        <a:srcRect/>
        <a:stretch>
          <a:fillRect/>
        </a:stretch>
      </xdr:blipFill>
      <xdr:spPr bwMode="auto">
        <a:xfrm>
          <a:off x="6772275" y="126396750"/>
          <a:ext cx="1381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219075</xdr:colOff>
      <xdr:row>134</xdr:row>
      <xdr:rowOff>28575</xdr:rowOff>
    </xdr:from>
    <xdr:to>
      <xdr:col>5</xdr:col>
      <xdr:colOff>1238250</xdr:colOff>
      <xdr:row>134</xdr:row>
      <xdr:rowOff>990600</xdr:rowOff>
    </xdr:to>
    <xdr:pic>
      <xdr:nvPicPr>
        <xdr:cNvPr id="13318" name="Picture 137" descr="rId101"/>
        <xdr:cNvPicPr>
          <a:picLocks noChangeAspect="1" noChangeArrowheads="1"/>
        </xdr:cNvPicPr>
      </xdr:nvPicPr>
      <xdr:blipFill>
        <a:blip xmlns:r="http://schemas.openxmlformats.org/officeDocument/2006/relationships" r:embed="rId101" cstate="print">
          <a:extLst>
            <a:ext uri="{28A0092B-C50C-407E-A947-70E740481C1C}">
              <a14:useLocalDpi xmlns:a14="http://schemas.microsoft.com/office/drawing/2010/main" val="0"/>
            </a:ext>
          </a:extLst>
        </a:blip>
        <a:srcRect/>
        <a:stretch>
          <a:fillRect/>
        </a:stretch>
      </xdr:blipFill>
      <xdr:spPr bwMode="auto">
        <a:xfrm>
          <a:off x="6924675" y="127454025"/>
          <a:ext cx="10191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135</xdr:row>
      <xdr:rowOff>66675</xdr:rowOff>
    </xdr:from>
    <xdr:to>
      <xdr:col>5</xdr:col>
      <xdr:colOff>1257300</xdr:colOff>
      <xdr:row>135</xdr:row>
      <xdr:rowOff>1057275</xdr:rowOff>
    </xdr:to>
    <xdr:pic>
      <xdr:nvPicPr>
        <xdr:cNvPr id="13317" name="Picture 138" descr="rId102"/>
        <xdr:cNvPicPr>
          <a:picLocks noChangeAspect="1" noChangeArrowheads="1"/>
        </xdr:cNvPicPr>
      </xdr:nvPicPr>
      <xdr:blipFill>
        <a:blip xmlns:r="http://schemas.openxmlformats.org/officeDocument/2006/relationships" r:embed="rId102" cstate="print">
          <a:extLst>
            <a:ext uri="{28A0092B-C50C-407E-A947-70E740481C1C}">
              <a14:useLocalDpi xmlns:a14="http://schemas.microsoft.com/office/drawing/2010/main" val="0"/>
            </a:ext>
          </a:extLst>
        </a:blip>
        <a:srcRect/>
        <a:stretch>
          <a:fillRect/>
        </a:stretch>
      </xdr:blipFill>
      <xdr:spPr bwMode="auto">
        <a:xfrm>
          <a:off x="6972300" y="128568450"/>
          <a:ext cx="9906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209550</xdr:colOff>
      <xdr:row>136</xdr:row>
      <xdr:rowOff>0</xdr:rowOff>
    </xdr:from>
    <xdr:to>
      <xdr:col>5</xdr:col>
      <xdr:colOff>1247775</xdr:colOff>
      <xdr:row>136</xdr:row>
      <xdr:rowOff>1038225</xdr:rowOff>
    </xdr:to>
    <xdr:pic>
      <xdr:nvPicPr>
        <xdr:cNvPr id="13316" name="Picture 139" descr="rId103"/>
        <xdr:cNvPicPr>
          <a:picLocks noChangeAspect="1" noChangeArrowheads="1"/>
        </xdr:cNvPicPr>
      </xdr:nvPicPr>
      <xdr:blipFill>
        <a:blip xmlns:r="http://schemas.openxmlformats.org/officeDocument/2006/relationships" r:embed="rId103" cstate="print">
          <a:extLst>
            <a:ext uri="{28A0092B-C50C-407E-A947-70E740481C1C}">
              <a14:useLocalDpi xmlns:a14="http://schemas.microsoft.com/office/drawing/2010/main" val="0"/>
            </a:ext>
          </a:extLst>
        </a:blip>
        <a:srcRect/>
        <a:stretch>
          <a:fillRect/>
        </a:stretch>
      </xdr:blipFill>
      <xdr:spPr bwMode="auto">
        <a:xfrm>
          <a:off x="6915150" y="129578100"/>
          <a:ext cx="10382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257175</xdr:colOff>
      <xdr:row>137</xdr:row>
      <xdr:rowOff>19050</xdr:rowOff>
    </xdr:from>
    <xdr:to>
      <xdr:col>5</xdr:col>
      <xdr:colOff>1209675</xdr:colOff>
      <xdr:row>137</xdr:row>
      <xdr:rowOff>971550</xdr:rowOff>
    </xdr:to>
    <xdr:pic>
      <xdr:nvPicPr>
        <xdr:cNvPr id="13315" name="Picture 140" descr="rId104"/>
        <xdr:cNvPicPr>
          <a:picLocks noChangeAspect="1" noChangeArrowheads="1"/>
        </xdr:cNvPicPr>
      </xdr:nvPicPr>
      <xdr:blipFill>
        <a:blip xmlns:r="http://schemas.openxmlformats.org/officeDocument/2006/relationships" r:embed="rId104" cstate="print">
          <a:extLst>
            <a:ext uri="{28A0092B-C50C-407E-A947-70E740481C1C}">
              <a14:useLocalDpi xmlns:a14="http://schemas.microsoft.com/office/drawing/2010/main" val="0"/>
            </a:ext>
          </a:extLst>
        </a:blip>
        <a:srcRect/>
        <a:stretch>
          <a:fillRect/>
        </a:stretch>
      </xdr:blipFill>
      <xdr:spPr bwMode="auto">
        <a:xfrm>
          <a:off x="6962775" y="130673475"/>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390525</xdr:colOff>
      <xdr:row>138</xdr:row>
      <xdr:rowOff>9525</xdr:rowOff>
    </xdr:from>
    <xdr:to>
      <xdr:col>5</xdr:col>
      <xdr:colOff>1152525</xdr:colOff>
      <xdr:row>138</xdr:row>
      <xdr:rowOff>1028700</xdr:rowOff>
    </xdr:to>
    <xdr:pic>
      <xdr:nvPicPr>
        <xdr:cNvPr id="13314" name="Picture 32" descr="https://scontent-sin1-1.xx.fbcdn.net/hphotos-xpf1/v/l/t1.0-9/11164736_1574172222849680_2252975398532232227_n.jpg?oh=7eab011b91628323e8777016286133fd&amp;oe=55C0D27A"/>
        <xdr:cNvPicPr>
          <a:picLocks noChangeAspect="1" noChangeArrowheads="1"/>
        </xdr:cNvPicPr>
      </xdr:nvPicPr>
      <xdr:blipFill>
        <a:blip xmlns:r="http://schemas.openxmlformats.org/officeDocument/2006/relationships" r:embed="rId105">
          <a:extLst>
            <a:ext uri="{28A0092B-C50C-407E-A947-70E740481C1C}">
              <a14:useLocalDpi xmlns:a14="http://schemas.microsoft.com/office/drawing/2010/main" val="0"/>
            </a:ext>
          </a:extLst>
        </a:blip>
        <a:srcRect/>
        <a:stretch>
          <a:fillRect/>
        </a:stretch>
      </xdr:blipFill>
      <xdr:spPr bwMode="auto">
        <a:xfrm flipH="1">
          <a:off x="7096125" y="131740275"/>
          <a:ext cx="762000"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257175</xdr:colOff>
      <xdr:row>139</xdr:row>
      <xdr:rowOff>85725</xdr:rowOff>
    </xdr:from>
    <xdr:to>
      <xdr:col>5</xdr:col>
      <xdr:colOff>1228725</xdr:colOff>
      <xdr:row>139</xdr:row>
      <xdr:rowOff>1057275</xdr:rowOff>
    </xdr:to>
    <xdr:pic>
      <xdr:nvPicPr>
        <xdr:cNvPr id="13313" name="Picture 6" descr="http://upload.thongtingia.com/myphamhanskinfood/ContentNews/ImagesNews/2015/5/30/10007258_784662714975038_1815575201677283535_n.jpg"/>
        <xdr:cNvPicPr>
          <a:picLocks noChangeAspect="1" noChangeArrowheads="1"/>
        </xdr:cNvPicPr>
      </xdr:nvPicPr>
      <xdr:blipFill>
        <a:blip xmlns:r="http://schemas.openxmlformats.org/officeDocument/2006/relationships" r:embed="rId106">
          <a:extLst>
            <a:ext uri="{28A0092B-C50C-407E-A947-70E740481C1C}">
              <a14:useLocalDpi xmlns:a14="http://schemas.microsoft.com/office/drawing/2010/main" val="0"/>
            </a:ext>
          </a:extLst>
        </a:blip>
        <a:srcRect/>
        <a:stretch>
          <a:fillRect/>
        </a:stretch>
      </xdr:blipFill>
      <xdr:spPr bwMode="auto">
        <a:xfrm>
          <a:off x="6962775" y="132892800"/>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4</xdr:col>
      <xdr:colOff>142875</xdr:colOff>
      <xdr:row>23</xdr:row>
      <xdr:rowOff>9525</xdr:rowOff>
    </xdr:from>
    <xdr:to>
      <xdr:col>4</xdr:col>
      <xdr:colOff>1238250</xdr:colOff>
      <xdr:row>23</xdr:row>
      <xdr:rowOff>1019175</xdr:rowOff>
    </xdr:to>
    <xdr:pic>
      <xdr:nvPicPr>
        <xdr:cNvPr id="14414" name="Picture 1" descr="http://myphamhanquocso1.com/data/news/1311/mat-na-collagen-da-heo.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534150" y="23383875"/>
          <a:ext cx="109537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285750</xdr:colOff>
      <xdr:row>26</xdr:row>
      <xdr:rowOff>57150</xdr:rowOff>
    </xdr:from>
    <xdr:to>
      <xdr:col>4</xdr:col>
      <xdr:colOff>1381125</xdr:colOff>
      <xdr:row>26</xdr:row>
      <xdr:rowOff>1152525</xdr:rowOff>
    </xdr:to>
    <xdr:pic>
      <xdr:nvPicPr>
        <xdr:cNvPr id="14413" name="Picture 10" descr="http://myphamhanquocso1.com/data/news/1372/sua-rua-mat-hong-sam-my-gold.jpg"/>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677025" y="26689050"/>
          <a:ext cx="1095375" cy="10953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104775</xdr:colOff>
      <xdr:row>3</xdr:row>
      <xdr:rowOff>38100</xdr:rowOff>
    </xdr:from>
    <xdr:to>
      <xdr:col>4</xdr:col>
      <xdr:colOff>1019175</xdr:colOff>
      <xdr:row>3</xdr:row>
      <xdr:rowOff>952500</xdr:rowOff>
    </xdr:to>
    <xdr:pic>
      <xdr:nvPicPr>
        <xdr:cNvPr id="14412" name="Picture 1" descr="http://myphamhanquocso1.com/data/news/1864/sua%20tam%20on%202.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496050" y="1695450"/>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142875</xdr:colOff>
      <xdr:row>23</xdr:row>
      <xdr:rowOff>9525</xdr:rowOff>
    </xdr:from>
    <xdr:to>
      <xdr:col>4</xdr:col>
      <xdr:colOff>1238250</xdr:colOff>
      <xdr:row>23</xdr:row>
      <xdr:rowOff>1019175</xdr:rowOff>
    </xdr:to>
    <xdr:pic>
      <xdr:nvPicPr>
        <xdr:cNvPr id="14411" name="Picture 1" descr="http://myphamhanquocso1.com/data/news/1311/mat-na-collagen-da-heo.jpg"/>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534150" y="23383875"/>
          <a:ext cx="1095375"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219075</xdr:colOff>
      <xdr:row>76</xdr:row>
      <xdr:rowOff>190500</xdr:rowOff>
    </xdr:from>
    <xdr:to>
      <xdr:col>4</xdr:col>
      <xdr:colOff>1466850</xdr:colOff>
      <xdr:row>76</xdr:row>
      <xdr:rowOff>990600</xdr:rowOff>
    </xdr:to>
    <xdr:pic>
      <xdr:nvPicPr>
        <xdr:cNvPr id="14410" name="Picture 4" descr="Image result for phấn cc 24h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610350" y="82210275"/>
          <a:ext cx="124777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104775</xdr:colOff>
      <xdr:row>3</xdr:row>
      <xdr:rowOff>38100</xdr:rowOff>
    </xdr:from>
    <xdr:to>
      <xdr:col>4</xdr:col>
      <xdr:colOff>1019175</xdr:colOff>
      <xdr:row>3</xdr:row>
      <xdr:rowOff>952500</xdr:rowOff>
    </xdr:to>
    <xdr:pic>
      <xdr:nvPicPr>
        <xdr:cNvPr id="14409" name="Picture 1" descr="http://myphamhanquocso1.com/data/news/1864/sua%20tam%20on%202.jpg"/>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6496050" y="1695450"/>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76200</xdr:colOff>
      <xdr:row>4</xdr:row>
      <xdr:rowOff>28575</xdr:rowOff>
    </xdr:from>
    <xdr:to>
      <xdr:col>4</xdr:col>
      <xdr:colOff>1133475</xdr:colOff>
      <xdr:row>5</xdr:row>
      <xdr:rowOff>0</xdr:rowOff>
    </xdr:to>
    <xdr:pic>
      <xdr:nvPicPr>
        <xdr:cNvPr id="14408" name="Picture 1" descr="http://myphamhanquocso1.com/data/news/1941/sua-tam-on-the-body-perfume-shower-body-wash.jpg"/>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467475" y="2771775"/>
          <a:ext cx="10572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161925</xdr:colOff>
      <xdr:row>5</xdr:row>
      <xdr:rowOff>104775</xdr:rowOff>
    </xdr:from>
    <xdr:to>
      <xdr:col>4</xdr:col>
      <xdr:colOff>1066800</xdr:colOff>
      <xdr:row>5</xdr:row>
      <xdr:rowOff>1000125</xdr:rowOff>
    </xdr:to>
    <xdr:pic>
      <xdr:nvPicPr>
        <xdr:cNvPr id="14407" name="Picture 2" descr="http://myphamhanquocso1.com/data/news/1289/sua-tam-olive.jpg"/>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553200" y="3933825"/>
          <a:ext cx="90487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28575</xdr:colOff>
      <xdr:row>10</xdr:row>
      <xdr:rowOff>76200</xdr:rowOff>
    </xdr:from>
    <xdr:to>
      <xdr:col>4</xdr:col>
      <xdr:colOff>1600200</xdr:colOff>
      <xdr:row>10</xdr:row>
      <xdr:rowOff>990600</xdr:rowOff>
    </xdr:to>
    <xdr:pic>
      <xdr:nvPicPr>
        <xdr:cNvPr id="14406" name="Picture 3" descr="Image result for sữa tắm dove hàn quốc"/>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419850" y="9334500"/>
          <a:ext cx="157162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133350</xdr:colOff>
      <xdr:row>19</xdr:row>
      <xdr:rowOff>85725</xdr:rowOff>
    </xdr:from>
    <xdr:to>
      <xdr:col>4</xdr:col>
      <xdr:colOff>1657350</xdr:colOff>
      <xdr:row>19</xdr:row>
      <xdr:rowOff>933450</xdr:rowOff>
    </xdr:to>
    <xdr:pic>
      <xdr:nvPicPr>
        <xdr:cNvPr id="14405" name="Picture 6" descr="rId8"/>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524625" y="19116675"/>
          <a:ext cx="1524000" cy="8477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8</xdr:row>
      <xdr:rowOff>85725</xdr:rowOff>
    </xdr:from>
    <xdr:to>
      <xdr:col>4</xdr:col>
      <xdr:colOff>1657350</xdr:colOff>
      <xdr:row>8</xdr:row>
      <xdr:rowOff>1009650</xdr:rowOff>
    </xdr:to>
    <xdr:pic>
      <xdr:nvPicPr>
        <xdr:cNvPr id="14404" name="Picture 1" descr="rId9"/>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391275" y="7172325"/>
          <a:ext cx="165735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57150</xdr:colOff>
      <xdr:row>7</xdr:row>
      <xdr:rowOff>85725</xdr:rowOff>
    </xdr:from>
    <xdr:to>
      <xdr:col>4</xdr:col>
      <xdr:colOff>1714500</xdr:colOff>
      <xdr:row>7</xdr:row>
      <xdr:rowOff>1009650</xdr:rowOff>
    </xdr:to>
    <xdr:pic>
      <xdr:nvPicPr>
        <xdr:cNvPr id="14403" name="Picture 1" descr="rId9"/>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6448425" y="6086475"/>
          <a:ext cx="165735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285750</xdr:colOff>
      <xdr:row>35</xdr:row>
      <xdr:rowOff>180975</xdr:rowOff>
    </xdr:from>
    <xdr:to>
      <xdr:col>4</xdr:col>
      <xdr:colOff>1428750</xdr:colOff>
      <xdr:row>35</xdr:row>
      <xdr:rowOff>1562100</xdr:rowOff>
    </xdr:to>
    <xdr:pic>
      <xdr:nvPicPr>
        <xdr:cNvPr id="14402" name="Picture 1" descr="kem lam trang da cloud 9 whitening cream 1.1.1"/>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677025" y="37004625"/>
          <a:ext cx="1143000" cy="1381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200025</xdr:colOff>
      <xdr:row>78</xdr:row>
      <xdr:rowOff>28575</xdr:rowOff>
    </xdr:from>
    <xdr:to>
      <xdr:col>4</xdr:col>
      <xdr:colOff>1619250</xdr:colOff>
      <xdr:row>79</xdr:row>
      <xdr:rowOff>9525</xdr:rowOff>
    </xdr:to>
    <xdr:pic>
      <xdr:nvPicPr>
        <xdr:cNvPr id="14401" name="Picture 3" descr="http://beautyhome.vn/images/stores/2013/10/07/img604_Ph%E1%BA%A5n_b%E1%BB%99t_SEMPRE_360k.JPG"/>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591300" y="84220050"/>
          <a:ext cx="1419225"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78</xdr:row>
      <xdr:rowOff>0</xdr:rowOff>
    </xdr:from>
    <xdr:to>
      <xdr:col>4</xdr:col>
      <xdr:colOff>304800</xdr:colOff>
      <xdr:row>78</xdr:row>
      <xdr:rowOff>304800</xdr:rowOff>
    </xdr:to>
    <xdr:sp macro="" textlink="">
      <xdr:nvSpPr>
        <xdr:cNvPr id="14400" name="AutoShape 4" descr="Image result for phấn phủ bột sempre happy"/>
        <xdr:cNvSpPr>
          <a:spLocks noChangeAspect="1" noChangeArrowheads="1"/>
        </xdr:cNvSpPr>
      </xdr:nvSpPr>
      <xdr:spPr bwMode="auto">
        <a:xfrm>
          <a:off x="6391275" y="8419147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4</xdr:col>
      <xdr:colOff>0</xdr:colOff>
      <xdr:row>78</xdr:row>
      <xdr:rowOff>0</xdr:rowOff>
    </xdr:from>
    <xdr:to>
      <xdr:col>4</xdr:col>
      <xdr:colOff>304800</xdr:colOff>
      <xdr:row>78</xdr:row>
      <xdr:rowOff>304800</xdr:rowOff>
    </xdr:to>
    <xdr:sp macro="" textlink="">
      <xdr:nvSpPr>
        <xdr:cNvPr id="14399" name="AutoShape 5" descr="Image result for phấn phủ bột sempre happy"/>
        <xdr:cNvSpPr>
          <a:spLocks noChangeAspect="1" noChangeArrowheads="1"/>
        </xdr:cNvSpPr>
      </xdr:nvSpPr>
      <xdr:spPr bwMode="auto">
        <a:xfrm>
          <a:off x="6391275" y="84191475"/>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4</xdr:col>
      <xdr:colOff>295275</xdr:colOff>
      <xdr:row>77</xdr:row>
      <xdr:rowOff>152400</xdr:rowOff>
    </xdr:from>
    <xdr:to>
      <xdr:col>4</xdr:col>
      <xdr:colOff>1381125</xdr:colOff>
      <xdr:row>77</xdr:row>
      <xdr:rowOff>962025</xdr:rowOff>
    </xdr:to>
    <xdr:pic>
      <xdr:nvPicPr>
        <xdr:cNvPr id="14398" name="Picture 6" descr="http://farm9.staticflickr.com/8066/8172080019_294efc80d1.jpg"/>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686550" y="83258025"/>
          <a:ext cx="108585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581025</xdr:colOff>
      <xdr:row>36</xdr:row>
      <xdr:rowOff>85725</xdr:rowOff>
    </xdr:from>
    <xdr:to>
      <xdr:col>4</xdr:col>
      <xdr:colOff>1552575</xdr:colOff>
      <xdr:row>36</xdr:row>
      <xdr:rowOff>1057275</xdr:rowOff>
    </xdr:to>
    <xdr:pic>
      <xdr:nvPicPr>
        <xdr:cNvPr id="14397" name="Picture 11" descr="http://www.koreadepart.com/data/item/1323846538_m"/>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972300" y="38671500"/>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304800</xdr:colOff>
      <xdr:row>93</xdr:row>
      <xdr:rowOff>57150</xdr:rowOff>
    </xdr:from>
    <xdr:to>
      <xdr:col>4</xdr:col>
      <xdr:colOff>1247775</xdr:colOff>
      <xdr:row>93</xdr:row>
      <xdr:rowOff>1009650</xdr:rowOff>
    </xdr:to>
    <xdr:pic>
      <xdr:nvPicPr>
        <xdr:cNvPr id="14396" name="Picture 1" descr="https://scontent-sin1-1.xx.fbcdn.net/hphotos-xpf1/v/t1.0-9/10300273_1576683805931855_1906785152116958604_n.jpg?oh=0fd78f52a7018be83880e5860f323f1a&amp;oe=56069502"/>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696075" y="100536375"/>
          <a:ext cx="942975"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93</xdr:row>
      <xdr:rowOff>180975</xdr:rowOff>
    </xdr:from>
    <xdr:to>
      <xdr:col>5</xdr:col>
      <xdr:colOff>1295400</xdr:colOff>
      <xdr:row>93</xdr:row>
      <xdr:rowOff>990600</xdr:rowOff>
    </xdr:to>
    <xdr:pic>
      <xdr:nvPicPr>
        <xdr:cNvPr id="14395" name="Picture 2" descr="https://scontent-sin1-1.xx.fbcdn.net/hphotos-xpt1/v/t1.0-9/11060930_1576683792598523_5382909487305647121_n.jpg?oh=3284c9b169698639d663014fe04367a8&amp;oe=55C49467"/>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8201025" y="100660200"/>
          <a:ext cx="1209675"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419100</xdr:colOff>
      <xdr:row>108</xdr:row>
      <xdr:rowOff>180975</xdr:rowOff>
    </xdr:from>
    <xdr:to>
      <xdr:col>4</xdr:col>
      <xdr:colOff>1247775</xdr:colOff>
      <xdr:row>108</xdr:row>
      <xdr:rowOff>1000125</xdr:rowOff>
    </xdr:to>
    <xdr:pic>
      <xdr:nvPicPr>
        <xdr:cNvPr id="14394" name="Picture 3" descr="https://scontent-sin1-1.xx.fbcdn.net/hphotos-xat1/v/t1.0-9/11295816_1574143802852522_8902816147046120079_n.jpg?oh=f7d9c179db8bd66940d3273dc2d9bc79&amp;oe=560024A1"/>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6810375" y="116947950"/>
          <a:ext cx="82867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352425</xdr:colOff>
      <xdr:row>107</xdr:row>
      <xdr:rowOff>190500</xdr:rowOff>
    </xdr:from>
    <xdr:to>
      <xdr:col>4</xdr:col>
      <xdr:colOff>1152525</xdr:colOff>
      <xdr:row>107</xdr:row>
      <xdr:rowOff>990600</xdr:rowOff>
    </xdr:to>
    <xdr:pic>
      <xdr:nvPicPr>
        <xdr:cNvPr id="14393" name="Picture 4" descr="http://myphamhanquocso1.com/data/news/1214/kem%20chong%20nang%203w%20clinic.jpg"/>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743700" y="115871625"/>
          <a:ext cx="8001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352425</xdr:colOff>
      <xdr:row>44</xdr:row>
      <xdr:rowOff>28575</xdr:rowOff>
    </xdr:from>
    <xdr:to>
      <xdr:col>4</xdr:col>
      <xdr:colOff>1362075</xdr:colOff>
      <xdr:row>44</xdr:row>
      <xdr:rowOff>1038225</xdr:rowOff>
    </xdr:to>
    <xdr:pic>
      <xdr:nvPicPr>
        <xdr:cNvPr id="14392" name="Picture 5" descr="https://fbcdn-sphotos-b-a.akamaihd.net/hphotos-ak-xap1/v/t1.0-9/11066798_1576927402574162_3306246508634617425_n.jpg?oh=a0aaff48f751218b90ac2fb92473f006&amp;oe=55FC1133&amp;__gda__=1443673098_b22bda957b6bad538906d44367f962c5"/>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6743700" y="47301150"/>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285750</xdr:colOff>
      <xdr:row>80</xdr:row>
      <xdr:rowOff>66675</xdr:rowOff>
    </xdr:from>
    <xdr:to>
      <xdr:col>4</xdr:col>
      <xdr:colOff>1162050</xdr:colOff>
      <xdr:row>80</xdr:row>
      <xdr:rowOff>942975</xdr:rowOff>
    </xdr:to>
    <xdr:pic>
      <xdr:nvPicPr>
        <xdr:cNvPr id="14391" name="Picture 6" descr="https://fbcdn-sphotos-a-a.akamaihd.net/hphotos-ak-xfp1/v/t1.0-9/11006471_1576721089261460_5344289249420687633_n.jpg?oh=88b2e5f04111053f12cd9339bdaf0ae7&amp;oe=55FA86AC&amp;__gda__=1442518268_e2d488e97f0b9030430150269f7a9936"/>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6677025" y="86429850"/>
          <a:ext cx="876300"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xdr:colOff>
      <xdr:row>103</xdr:row>
      <xdr:rowOff>47625</xdr:rowOff>
    </xdr:from>
    <xdr:to>
      <xdr:col>5</xdr:col>
      <xdr:colOff>9525</xdr:colOff>
      <xdr:row>103</xdr:row>
      <xdr:rowOff>1009650</xdr:rowOff>
    </xdr:to>
    <xdr:pic>
      <xdr:nvPicPr>
        <xdr:cNvPr id="14390" name="Picture 7" descr="https://fbcdn-sphotos-g-a.akamaihd.net/hphotos-ak-xtp1/v/t1.0-9/s720x720/11141355_1575240629409506_728552838928285885_n.jpg?oh=2dd37a6a9310cc63a5f87114034a2f74&amp;oe=55F42833&amp;__gda__=1442243748_ec888ba3d4d6f22d7d025929a64d34b8"/>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410325" y="111385350"/>
          <a:ext cx="171450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381000</xdr:colOff>
      <xdr:row>15</xdr:row>
      <xdr:rowOff>161925</xdr:rowOff>
    </xdr:from>
    <xdr:to>
      <xdr:col>4</xdr:col>
      <xdr:colOff>1343025</xdr:colOff>
      <xdr:row>15</xdr:row>
      <xdr:rowOff>962025</xdr:rowOff>
    </xdr:to>
    <xdr:pic>
      <xdr:nvPicPr>
        <xdr:cNvPr id="14389" name="Picture 8" descr="https://fbcdn-sphotos-f-a.akamaihd.net/hphotos-ak-xpf1/v/t1.0-9/11008400_1572838579649711_5037774475399499769_n.jpg?oh=233b6860f957c96ce35bc69b1fd32311&amp;oe=56006FA6&amp;__gda__=1439036313_2925a685c398f2da7c406fa9326e74c6"/>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6772275" y="14849475"/>
          <a:ext cx="962025"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285750</xdr:colOff>
      <xdr:row>14</xdr:row>
      <xdr:rowOff>0</xdr:rowOff>
    </xdr:from>
    <xdr:to>
      <xdr:col>4</xdr:col>
      <xdr:colOff>1362075</xdr:colOff>
      <xdr:row>14</xdr:row>
      <xdr:rowOff>1076325</xdr:rowOff>
    </xdr:to>
    <xdr:pic>
      <xdr:nvPicPr>
        <xdr:cNvPr id="14388" name="Picture 9" descr="http://myphamhanquocso1.com/data/news/1629/DG%20DX%20STYLE%20GREEN.JPG"/>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6677025" y="13601700"/>
          <a:ext cx="1076325" cy="1076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371475</xdr:colOff>
      <xdr:row>16</xdr:row>
      <xdr:rowOff>38100</xdr:rowOff>
    </xdr:from>
    <xdr:to>
      <xdr:col>4</xdr:col>
      <xdr:colOff>1390650</xdr:colOff>
      <xdr:row>16</xdr:row>
      <xdr:rowOff>1057275</xdr:rowOff>
    </xdr:to>
    <xdr:pic>
      <xdr:nvPicPr>
        <xdr:cNvPr id="14387" name="Picture 10" descr="http://myphamhanquocso1.com/data/news/1916/dau-goi-kerasys%20(1).jpg"/>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6762750" y="15811500"/>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276225</xdr:colOff>
      <xdr:row>17</xdr:row>
      <xdr:rowOff>19050</xdr:rowOff>
    </xdr:from>
    <xdr:to>
      <xdr:col>4</xdr:col>
      <xdr:colOff>1333500</xdr:colOff>
      <xdr:row>17</xdr:row>
      <xdr:rowOff>1076325</xdr:rowOff>
    </xdr:to>
    <xdr:pic>
      <xdr:nvPicPr>
        <xdr:cNvPr id="14386" name="Picture 11" descr="http://myphamhanquocso1.com/data/news/1919/dau-goi-huong-nuoc-hoa-es-elastine.jpg"/>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6667500" y="16878300"/>
          <a:ext cx="1057275" cy="1057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114300</xdr:colOff>
      <xdr:row>27</xdr:row>
      <xdr:rowOff>133350</xdr:rowOff>
    </xdr:from>
    <xdr:to>
      <xdr:col>4</xdr:col>
      <xdr:colOff>1466850</xdr:colOff>
      <xdr:row>27</xdr:row>
      <xdr:rowOff>942975</xdr:rowOff>
    </xdr:to>
    <xdr:pic>
      <xdr:nvPicPr>
        <xdr:cNvPr id="14385" name="Picture 4" descr="http://deptunhien365.com/wp-content/uploads/2014/03/Its-Skin-Power-10-Formula.jpg"/>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6505575" y="27927300"/>
          <a:ext cx="135255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447675</xdr:colOff>
      <xdr:row>37</xdr:row>
      <xdr:rowOff>123825</xdr:rowOff>
    </xdr:from>
    <xdr:to>
      <xdr:col>4</xdr:col>
      <xdr:colOff>1352550</xdr:colOff>
      <xdr:row>37</xdr:row>
      <xdr:rowOff>942975</xdr:rowOff>
    </xdr:to>
    <xdr:pic>
      <xdr:nvPicPr>
        <xdr:cNvPr id="14384" name="Picture 13" descr="https://scontent-sin1-1.xx.fbcdn.net/hphotos-xap1/v/t1.0-9/10423893_1574251892841713_6584025697024220025_n.jpg?oh=30fb0dacbc1144f329dcf28839fb61e9&amp;oe=5602AD34"/>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6838950" y="39795450"/>
          <a:ext cx="90487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428625</xdr:colOff>
      <xdr:row>41</xdr:row>
      <xdr:rowOff>123825</xdr:rowOff>
    </xdr:from>
    <xdr:to>
      <xdr:col>4</xdr:col>
      <xdr:colOff>1333500</xdr:colOff>
      <xdr:row>41</xdr:row>
      <xdr:rowOff>1028700</xdr:rowOff>
    </xdr:to>
    <xdr:pic>
      <xdr:nvPicPr>
        <xdr:cNvPr id="14383" name="Picture 14" descr="https://fbcdn-sphotos-b-a.akamaihd.net/hphotos-ak-xpf1/v/t1.0-9/11011950_1572551566345079_6935749442132922426_n.jpg?oh=1328ce9b5c8d9ddcc03f75cf23e35887&amp;oe=55F11948&amp;__gda__=1441739639_2ceee6ba42373a01f6eb534f92db34db"/>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6819900" y="44138850"/>
          <a:ext cx="904875"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400050</xdr:colOff>
      <xdr:row>42</xdr:row>
      <xdr:rowOff>76200</xdr:rowOff>
    </xdr:from>
    <xdr:to>
      <xdr:col>4</xdr:col>
      <xdr:colOff>1352550</xdr:colOff>
      <xdr:row>42</xdr:row>
      <xdr:rowOff>1028700</xdr:rowOff>
    </xdr:to>
    <xdr:pic>
      <xdr:nvPicPr>
        <xdr:cNvPr id="14382" name="Picture 15" descr="https://fbcdn-sphotos-d-a.akamaihd.net/hphotos-ak-xat1/v/t1.0-9/11110223_1572551549678414_1323176976064984359_n.jpg?oh=46b0f1e48ac1728fe601d7012d0fb6b7&amp;oe=55C2BB33&amp;__gda__=1438865467_6004a6c91adc1930fd931f95d1358290"/>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flipH="1">
          <a:off x="6791325" y="45177075"/>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400050</xdr:colOff>
      <xdr:row>82</xdr:row>
      <xdr:rowOff>57150</xdr:rowOff>
    </xdr:from>
    <xdr:to>
      <xdr:col>4</xdr:col>
      <xdr:colOff>1381125</xdr:colOff>
      <xdr:row>82</xdr:row>
      <xdr:rowOff>1038225</xdr:rowOff>
    </xdr:to>
    <xdr:pic>
      <xdr:nvPicPr>
        <xdr:cNvPr id="14381" name="Picture 16" descr="https://fbcdn-sphotos-f-a.akamaihd.net/hphotos-ak-xpf1/v/t1.0-9/11011888_1572551516345084_2278674080212611672_n.jpg?oh=e868c09535aa83d2338877886e3b80e3&amp;oe=55F24812&amp;__gda__=1443376685_d9f5795a8ce1deffb5bc617c20949780"/>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flipH="1">
          <a:off x="6791325" y="88592025"/>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409575</xdr:colOff>
      <xdr:row>81</xdr:row>
      <xdr:rowOff>38100</xdr:rowOff>
    </xdr:from>
    <xdr:to>
      <xdr:col>4</xdr:col>
      <xdr:colOff>1476375</xdr:colOff>
      <xdr:row>82</xdr:row>
      <xdr:rowOff>19050</xdr:rowOff>
    </xdr:to>
    <xdr:pic>
      <xdr:nvPicPr>
        <xdr:cNvPr id="14380" name="Picture 17" descr="https://scontent-sin1-1.xx.fbcdn.net/hphotos-xpt1/v/t1.0-9/11169071_1572551499678419_1393321617378300609_n.jpg?oh=14f2bf2947b6ae9f3bfd3ecd0e412c9e&amp;oe=56020EAE"/>
        <xdr:cNvPicPr>
          <a:picLocks noChangeAspect="1" noChangeArrowheads="1"/>
        </xdr:cNvPicPr>
      </xdr:nvPicPr>
      <xdr:blipFill>
        <a:blip xmlns:r="http://schemas.openxmlformats.org/officeDocument/2006/relationships" r:embed="rId30">
          <a:extLst>
            <a:ext uri="{28A0092B-C50C-407E-A947-70E740481C1C}">
              <a14:useLocalDpi xmlns:a14="http://schemas.microsoft.com/office/drawing/2010/main" val="0"/>
            </a:ext>
          </a:extLst>
        </a:blip>
        <a:srcRect/>
        <a:stretch>
          <a:fillRect/>
        </a:stretch>
      </xdr:blipFill>
      <xdr:spPr bwMode="auto">
        <a:xfrm>
          <a:off x="6800850" y="87487125"/>
          <a:ext cx="1066800" cy="1066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333375</xdr:colOff>
      <xdr:row>79</xdr:row>
      <xdr:rowOff>66675</xdr:rowOff>
    </xdr:from>
    <xdr:to>
      <xdr:col>4</xdr:col>
      <xdr:colOff>1323975</xdr:colOff>
      <xdr:row>79</xdr:row>
      <xdr:rowOff>1057275</xdr:rowOff>
    </xdr:to>
    <xdr:pic>
      <xdr:nvPicPr>
        <xdr:cNvPr id="14379" name="Picture 18" descr="https://scontent-sin1-1.xx.fbcdn.net/hphotos-xpt1/v/t1.0-9/11261714_1572551469678422_200562873943747954_n.jpg?oh=51adb69ae7c257e370456bdd957acd51&amp;oe=5602127E"/>
        <xdr:cNvPicPr>
          <a:picLocks noChangeAspect="1" noChangeArrowheads="1"/>
        </xdr:cNvPicPr>
      </xdr:nvPicPr>
      <xdr:blipFill>
        <a:blip xmlns:r="http://schemas.openxmlformats.org/officeDocument/2006/relationships" r:embed="rId31" cstate="print">
          <a:extLst>
            <a:ext uri="{28A0092B-C50C-407E-A947-70E740481C1C}">
              <a14:useLocalDpi xmlns:a14="http://schemas.microsoft.com/office/drawing/2010/main" val="0"/>
            </a:ext>
          </a:extLst>
        </a:blip>
        <a:srcRect/>
        <a:stretch>
          <a:fillRect/>
        </a:stretch>
      </xdr:blipFill>
      <xdr:spPr bwMode="auto">
        <a:xfrm>
          <a:off x="6724650" y="85344000"/>
          <a:ext cx="9906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285750</xdr:colOff>
      <xdr:row>85</xdr:row>
      <xdr:rowOff>9525</xdr:rowOff>
    </xdr:from>
    <xdr:to>
      <xdr:col>4</xdr:col>
      <xdr:colOff>1295400</xdr:colOff>
      <xdr:row>85</xdr:row>
      <xdr:rowOff>1019175</xdr:rowOff>
    </xdr:to>
    <xdr:pic>
      <xdr:nvPicPr>
        <xdr:cNvPr id="14378" name="Picture 19" descr="https://fbcdn-sphotos-f-a.akamaihd.net/hphotos-ak-xap1/v/t1.0-9/11140271_1572551353011767_2679623601393274844_n.jpg?oh=446ba646c18b41c8365eea419981c13a&amp;oe=55F8DD69&amp;__gda__=1442545744_f1f74e1433eeda6196fc28416e81e3b0"/>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flipH="1">
          <a:off x="6677025" y="91801950"/>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428625</xdr:colOff>
      <xdr:row>83</xdr:row>
      <xdr:rowOff>76200</xdr:rowOff>
    </xdr:from>
    <xdr:to>
      <xdr:col>4</xdr:col>
      <xdr:colOff>1323975</xdr:colOff>
      <xdr:row>83</xdr:row>
      <xdr:rowOff>971550</xdr:rowOff>
    </xdr:to>
    <xdr:pic>
      <xdr:nvPicPr>
        <xdr:cNvPr id="14377" name="Picture 20" descr="https://scontent-sin1-1.xx.fbcdn.net/hphotos-xpa1/v/t1.0-9/10392280_1572551409678428_8788092520613548230_n.jpg?oh=8d1a7d6373be3fe8b388ac048c655da4&amp;oe=55FBB24B"/>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flipV="1">
          <a:off x="6819900" y="89696925"/>
          <a:ext cx="895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276225</xdr:colOff>
      <xdr:row>133</xdr:row>
      <xdr:rowOff>85725</xdr:rowOff>
    </xdr:from>
    <xdr:to>
      <xdr:col>4</xdr:col>
      <xdr:colOff>1276350</xdr:colOff>
      <xdr:row>134</xdr:row>
      <xdr:rowOff>0</xdr:rowOff>
    </xdr:to>
    <xdr:pic>
      <xdr:nvPicPr>
        <xdr:cNvPr id="14376" name="Picture 21" descr="https://scontent-sin1-1.xx.fbcdn.net/hphotos-xft1/v/t1.0-9/11128625_1573991506201085_3869668290991170877_n.jpg?oh=d2d90d0185833675c478140de4d9e237&amp;oe=55FE0CD9"/>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6667500" y="143998950"/>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124</xdr:row>
      <xdr:rowOff>104775</xdr:rowOff>
    </xdr:from>
    <xdr:to>
      <xdr:col>4</xdr:col>
      <xdr:colOff>1485900</xdr:colOff>
      <xdr:row>124</xdr:row>
      <xdr:rowOff>914400</xdr:rowOff>
    </xdr:to>
    <xdr:pic>
      <xdr:nvPicPr>
        <xdr:cNvPr id="14375" name="Picture 22" descr="https://fbcdn-sphotos-b-a.akamaihd.net/hphotos-ak-xtp1/v/t1.0-9/11053647_1576318545968381_5897145420698133842_n.jpg?oh=d9537e614571e0ec1568176cdc732fd5&amp;oe=55FCD325&amp;__gda__=1443315203_232ff4e3f48248988113e18d6b5d9eed"/>
        <xdr:cNvPicPr>
          <a:picLocks noChangeAspect="1" noChangeArrowheads="1"/>
        </xdr:cNvPicPr>
      </xdr:nvPicPr>
      <xdr:blipFill>
        <a:blip xmlns:r="http://schemas.openxmlformats.org/officeDocument/2006/relationships" r:embed="rId35">
          <a:extLst>
            <a:ext uri="{28A0092B-C50C-407E-A947-70E740481C1C}">
              <a14:useLocalDpi xmlns:a14="http://schemas.microsoft.com/office/drawing/2010/main" val="0"/>
            </a:ext>
          </a:extLst>
        </a:blip>
        <a:srcRect/>
        <a:stretch>
          <a:fillRect/>
        </a:stretch>
      </xdr:blipFill>
      <xdr:spPr bwMode="auto">
        <a:xfrm>
          <a:off x="6581775" y="134245350"/>
          <a:ext cx="1295400"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76200</xdr:colOff>
      <xdr:row>125</xdr:row>
      <xdr:rowOff>161925</xdr:rowOff>
    </xdr:from>
    <xdr:to>
      <xdr:col>4</xdr:col>
      <xdr:colOff>1704975</xdr:colOff>
      <xdr:row>125</xdr:row>
      <xdr:rowOff>952500</xdr:rowOff>
    </xdr:to>
    <xdr:pic>
      <xdr:nvPicPr>
        <xdr:cNvPr id="14374" name="Picture 23" descr="https://fbcdn-sphotos-f-a.akamaihd.net/hphotos-ak-xtf1/v/t1.0-9/11109683_1576297899303779_7453837091099035566_n.png?oh=24b9b68bee961ffa14d7765f7e6a4f26&amp;oe=560DB7D7&amp;__gda__=1442903423_d8b71f31276578dd4de17463b49effb6"/>
        <xdr:cNvPicPr>
          <a:picLocks noChangeAspect="1" noChangeArrowheads="1"/>
        </xdr:cNvPicPr>
      </xdr:nvPicPr>
      <xdr:blipFill>
        <a:blip xmlns:r="http://schemas.openxmlformats.org/officeDocument/2006/relationships" r:embed="rId36">
          <a:extLst>
            <a:ext uri="{28A0092B-C50C-407E-A947-70E740481C1C}">
              <a14:useLocalDpi xmlns:a14="http://schemas.microsoft.com/office/drawing/2010/main" val="0"/>
            </a:ext>
          </a:extLst>
        </a:blip>
        <a:srcRect/>
        <a:stretch>
          <a:fillRect/>
        </a:stretch>
      </xdr:blipFill>
      <xdr:spPr bwMode="auto">
        <a:xfrm>
          <a:off x="6467475" y="135388350"/>
          <a:ext cx="16287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285750</xdr:colOff>
      <xdr:row>134</xdr:row>
      <xdr:rowOff>57150</xdr:rowOff>
    </xdr:from>
    <xdr:to>
      <xdr:col>4</xdr:col>
      <xdr:colOff>1209675</xdr:colOff>
      <xdr:row>134</xdr:row>
      <xdr:rowOff>981075</xdr:rowOff>
    </xdr:to>
    <xdr:pic>
      <xdr:nvPicPr>
        <xdr:cNvPr id="14373" name="Picture 24" descr="https://scontent-sin1-1.xx.fbcdn.net/hphotos-xap1/v/t1.0-9/11054335_1578331255767110_3338097221724299090_n.jpg?oh=1035b347c97abbce75adc423053311de&amp;oe=56076572"/>
        <xdr:cNvPicPr>
          <a:picLocks noChangeAspect="1" noChangeArrowheads="1"/>
        </xdr:cNvPicPr>
      </xdr:nvPicPr>
      <xdr:blipFill>
        <a:blip xmlns:r="http://schemas.openxmlformats.org/officeDocument/2006/relationships" r:embed="rId37">
          <a:extLst>
            <a:ext uri="{28A0092B-C50C-407E-A947-70E740481C1C}">
              <a14:useLocalDpi xmlns:a14="http://schemas.microsoft.com/office/drawing/2010/main" val="0"/>
            </a:ext>
          </a:extLst>
        </a:blip>
        <a:srcRect/>
        <a:stretch>
          <a:fillRect/>
        </a:stretch>
      </xdr:blipFill>
      <xdr:spPr bwMode="auto">
        <a:xfrm>
          <a:off x="6677025" y="145056225"/>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314325</xdr:colOff>
      <xdr:row>52</xdr:row>
      <xdr:rowOff>28575</xdr:rowOff>
    </xdr:from>
    <xdr:to>
      <xdr:col>4</xdr:col>
      <xdr:colOff>1323975</xdr:colOff>
      <xdr:row>52</xdr:row>
      <xdr:rowOff>1038225</xdr:rowOff>
    </xdr:to>
    <xdr:pic>
      <xdr:nvPicPr>
        <xdr:cNvPr id="14372" name="Picture 25" descr="http://boshop.vn/upload/Pigeon%20Compact%20Baby%20for%20Make%20Up.jpg"/>
        <xdr:cNvPicPr>
          <a:picLocks noChangeAspect="1" noChangeArrowheads="1"/>
        </xdr:cNvPicPr>
      </xdr:nvPicPr>
      <xdr:blipFill>
        <a:blip xmlns:r="http://schemas.openxmlformats.org/officeDocument/2006/relationships" r:embed="rId38" cstate="print">
          <a:extLst>
            <a:ext uri="{28A0092B-C50C-407E-A947-70E740481C1C}">
              <a14:useLocalDpi xmlns:a14="http://schemas.microsoft.com/office/drawing/2010/main" val="0"/>
            </a:ext>
          </a:extLst>
        </a:blip>
        <a:srcRect/>
        <a:stretch>
          <a:fillRect/>
        </a:stretch>
      </xdr:blipFill>
      <xdr:spPr bwMode="auto">
        <a:xfrm>
          <a:off x="6705600" y="55987950"/>
          <a:ext cx="1009650" cy="10096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361950</xdr:colOff>
      <xdr:row>57</xdr:row>
      <xdr:rowOff>76200</xdr:rowOff>
    </xdr:from>
    <xdr:to>
      <xdr:col>4</xdr:col>
      <xdr:colOff>1333500</xdr:colOff>
      <xdr:row>57</xdr:row>
      <xdr:rowOff>1047750</xdr:rowOff>
    </xdr:to>
    <xdr:pic>
      <xdr:nvPicPr>
        <xdr:cNvPr id="14371" name="Picture 26" descr="http://myphamhanquocso1.com/data/news/1984/expert-color-lip-cube-moisture-spf10(1).jpg"/>
        <xdr:cNvPicPr>
          <a:picLocks noChangeAspect="1" noChangeArrowheads="1"/>
        </xdr:cNvPicPr>
      </xdr:nvPicPr>
      <xdr:blipFill>
        <a:blip xmlns:r="http://schemas.openxmlformats.org/officeDocument/2006/relationships" r:embed="rId39" cstate="print">
          <a:extLst>
            <a:ext uri="{28A0092B-C50C-407E-A947-70E740481C1C}">
              <a14:useLocalDpi xmlns:a14="http://schemas.microsoft.com/office/drawing/2010/main" val="0"/>
            </a:ext>
          </a:extLst>
        </a:blip>
        <a:srcRect/>
        <a:stretch>
          <a:fillRect/>
        </a:stretch>
      </xdr:blipFill>
      <xdr:spPr bwMode="auto">
        <a:xfrm>
          <a:off x="6753225" y="61464825"/>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466725</xdr:colOff>
      <xdr:row>58</xdr:row>
      <xdr:rowOff>76200</xdr:rowOff>
    </xdr:from>
    <xdr:to>
      <xdr:col>4</xdr:col>
      <xdr:colOff>1390650</xdr:colOff>
      <xdr:row>58</xdr:row>
      <xdr:rowOff>1000125</xdr:rowOff>
    </xdr:to>
    <xdr:pic>
      <xdr:nvPicPr>
        <xdr:cNvPr id="14370" name="Picture 27" descr="http://myphamhanquocso1.com/data/news/1983/espoir-lipstick-no-wear-m(1).jpg"/>
        <xdr:cNvPicPr>
          <a:picLocks noChangeAspect="1" noChangeArrowheads="1"/>
        </xdr:cNvPicPr>
      </xdr:nvPicPr>
      <xdr:blipFill>
        <a:blip xmlns:r="http://schemas.openxmlformats.org/officeDocument/2006/relationships" r:embed="rId40">
          <a:extLst>
            <a:ext uri="{28A0092B-C50C-407E-A947-70E740481C1C}">
              <a14:useLocalDpi xmlns:a14="http://schemas.microsoft.com/office/drawing/2010/main" val="0"/>
            </a:ext>
          </a:extLst>
        </a:blip>
        <a:srcRect/>
        <a:stretch>
          <a:fillRect/>
        </a:stretch>
      </xdr:blipFill>
      <xdr:spPr bwMode="auto">
        <a:xfrm>
          <a:off x="6858000" y="62550675"/>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276225</xdr:colOff>
      <xdr:row>66</xdr:row>
      <xdr:rowOff>28575</xdr:rowOff>
    </xdr:from>
    <xdr:to>
      <xdr:col>4</xdr:col>
      <xdr:colOff>1266825</xdr:colOff>
      <xdr:row>66</xdr:row>
      <xdr:rowOff>1019175</xdr:rowOff>
    </xdr:to>
    <xdr:pic>
      <xdr:nvPicPr>
        <xdr:cNvPr id="14369" name="Picture 28" descr="http://myphamhanquocso1.com/data/news/1656/son-duong-moi-eos-my1.jpg"/>
        <xdr:cNvPicPr>
          <a:picLocks noChangeAspect="1" noChangeArrowheads="1"/>
        </xdr:cNvPicPr>
      </xdr:nvPicPr>
      <xdr:blipFill>
        <a:blip xmlns:r="http://schemas.openxmlformats.org/officeDocument/2006/relationships" r:embed="rId41">
          <a:extLst>
            <a:ext uri="{28A0092B-C50C-407E-A947-70E740481C1C}">
              <a14:useLocalDpi xmlns:a14="http://schemas.microsoft.com/office/drawing/2010/main" val="0"/>
            </a:ext>
          </a:extLst>
        </a:blip>
        <a:srcRect/>
        <a:stretch>
          <a:fillRect/>
        </a:stretch>
      </xdr:blipFill>
      <xdr:spPr bwMode="auto">
        <a:xfrm>
          <a:off x="6667500" y="71189850"/>
          <a:ext cx="990600" cy="990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381000</xdr:colOff>
      <xdr:row>67</xdr:row>
      <xdr:rowOff>38100</xdr:rowOff>
    </xdr:from>
    <xdr:to>
      <xdr:col>4</xdr:col>
      <xdr:colOff>1381125</xdr:colOff>
      <xdr:row>67</xdr:row>
      <xdr:rowOff>1038225</xdr:rowOff>
    </xdr:to>
    <xdr:pic>
      <xdr:nvPicPr>
        <xdr:cNvPr id="14368" name="Picture 29" descr="http://myphamhanquocso1.com/data/news/2021/son-moi-bourjois-rouge-edition-shine-lipstick%20(2).jpg"/>
        <xdr:cNvPicPr>
          <a:picLocks noChangeAspect="1" noChangeArrowheads="1"/>
        </xdr:cNvPicPr>
      </xdr:nvPicPr>
      <xdr:blipFill>
        <a:blip xmlns:r="http://schemas.openxmlformats.org/officeDocument/2006/relationships" r:embed="rId42">
          <a:extLst>
            <a:ext uri="{28A0092B-C50C-407E-A947-70E740481C1C}">
              <a14:useLocalDpi xmlns:a14="http://schemas.microsoft.com/office/drawing/2010/main" val="0"/>
            </a:ext>
          </a:extLst>
        </a:blip>
        <a:srcRect/>
        <a:stretch>
          <a:fillRect/>
        </a:stretch>
      </xdr:blipFill>
      <xdr:spPr bwMode="auto">
        <a:xfrm>
          <a:off x="6772275" y="72285225"/>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400050</xdr:colOff>
      <xdr:row>91</xdr:row>
      <xdr:rowOff>76200</xdr:rowOff>
    </xdr:from>
    <xdr:to>
      <xdr:col>4</xdr:col>
      <xdr:colOff>1352550</xdr:colOff>
      <xdr:row>91</xdr:row>
      <xdr:rowOff>1028700</xdr:rowOff>
    </xdr:to>
    <xdr:pic>
      <xdr:nvPicPr>
        <xdr:cNvPr id="14367" name="Picture 30" descr="https://scontent-sin1-1.xx.fbcdn.net/hphotos-xat1/v/t1.0-9/11351274_1576029185997317_4207538656763532371_n.jpg?oh=3dfcf51caad561721f578612fd17bc7f&amp;oe=56022D21"/>
        <xdr:cNvPicPr>
          <a:picLocks noChangeAspect="1" noChangeArrowheads="1"/>
        </xdr:cNvPicPr>
      </xdr:nvPicPr>
      <xdr:blipFill>
        <a:blip xmlns:r="http://schemas.openxmlformats.org/officeDocument/2006/relationships" r:embed="rId43">
          <a:extLst>
            <a:ext uri="{28A0092B-C50C-407E-A947-70E740481C1C}">
              <a14:useLocalDpi xmlns:a14="http://schemas.microsoft.com/office/drawing/2010/main" val="0"/>
            </a:ext>
          </a:extLst>
        </a:blip>
        <a:srcRect/>
        <a:stretch>
          <a:fillRect/>
        </a:stretch>
      </xdr:blipFill>
      <xdr:spPr bwMode="auto">
        <a:xfrm>
          <a:off x="6791325" y="98383725"/>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161925</xdr:colOff>
      <xdr:row>98</xdr:row>
      <xdr:rowOff>95250</xdr:rowOff>
    </xdr:from>
    <xdr:to>
      <xdr:col>4</xdr:col>
      <xdr:colOff>1543050</xdr:colOff>
      <xdr:row>98</xdr:row>
      <xdr:rowOff>1019175</xdr:rowOff>
    </xdr:to>
    <xdr:pic>
      <xdr:nvPicPr>
        <xdr:cNvPr id="14366" name="Picture 31" descr="https://scontent-sin1-1.xx.fbcdn.net/hphotos-xft1/v/t1.0-9/10420133_1573585076241728_2266683849226614005_n.jpg?oh=e2164fdffa7f29daf7b1220a216e1048&amp;oe=55FEC99C"/>
        <xdr:cNvPicPr>
          <a:picLocks noChangeAspect="1" noChangeArrowheads="1"/>
        </xdr:cNvPicPr>
      </xdr:nvPicPr>
      <xdr:blipFill>
        <a:blip xmlns:r="http://schemas.openxmlformats.org/officeDocument/2006/relationships" r:embed="rId44">
          <a:extLst>
            <a:ext uri="{28A0092B-C50C-407E-A947-70E740481C1C}">
              <a14:useLocalDpi xmlns:a14="http://schemas.microsoft.com/office/drawing/2010/main" val="0"/>
            </a:ext>
          </a:extLst>
        </a:blip>
        <a:srcRect/>
        <a:stretch>
          <a:fillRect/>
        </a:stretch>
      </xdr:blipFill>
      <xdr:spPr bwMode="auto">
        <a:xfrm>
          <a:off x="6553200" y="106003725"/>
          <a:ext cx="13811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295275</xdr:colOff>
      <xdr:row>89</xdr:row>
      <xdr:rowOff>66675</xdr:rowOff>
    </xdr:from>
    <xdr:to>
      <xdr:col>4</xdr:col>
      <xdr:colOff>1428750</xdr:colOff>
      <xdr:row>89</xdr:row>
      <xdr:rowOff>1028700</xdr:rowOff>
    </xdr:to>
    <xdr:pic>
      <xdr:nvPicPr>
        <xdr:cNvPr id="14365" name="Picture 33" descr="https://scontent-sin1-1.xx.fbcdn.net/hphotos-xft1/v/t1.0-9/1508213_1576024932664409_8001301115406109577_n.jpg?oh=80ec4e3b1cba09a508eae3b0ad91478b&amp;oe=55BF7B7E"/>
        <xdr:cNvPicPr>
          <a:picLocks noChangeAspect="1" noChangeArrowheads="1"/>
        </xdr:cNvPicPr>
      </xdr:nvPicPr>
      <xdr:blipFill>
        <a:blip xmlns:r="http://schemas.openxmlformats.org/officeDocument/2006/relationships" r:embed="rId45" cstate="print">
          <a:extLst>
            <a:ext uri="{28A0092B-C50C-407E-A947-70E740481C1C}">
              <a14:useLocalDpi xmlns:a14="http://schemas.microsoft.com/office/drawing/2010/main" val="0"/>
            </a:ext>
          </a:extLst>
        </a:blip>
        <a:srcRect/>
        <a:stretch>
          <a:fillRect/>
        </a:stretch>
      </xdr:blipFill>
      <xdr:spPr bwMode="auto">
        <a:xfrm>
          <a:off x="6686550" y="96202500"/>
          <a:ext cx="1133475"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333375</xdr:colOff>
      <xdr:row>88</xdr:row>
      <xdr:rowOff>38100</xdr:rowOff>
    </xdr:from>
    <xdr:to>
      <xdr:col>4</xdr:col>
      <xdr:colOff>1371600</xdr:colOff>
      <xdr:row>88</xdr:row>
      <xdr:rowOff>1076325</xdr:rowOff>
    </xdr:to>
    <xdr:pic>
      <xdr:nvPicPr>
        <xdr:cNvPr id="14364" name="Picture 34" descr="https://fbcdn-sphotos-b-a.akamaihd.net/hphotos-ak-xtp1/v/t1.0-9/11269830_1572149753051927_1004841659767751965_n.jpg?oh=60d46b330577bc1d0718da21d2156050&amp;oe=55C4CD32&amp;__gda__=1438947348_ecd08608ff8c96de54fe58576034cfbf"/>
        <xdr:cNvPicPr>
          <a:picLocks noChangeAspect="1" noChangeArrowheads="1"/>
        </xdr:cNvPicPr>
      </xdr:nvPicPr>
      <xdr:blipFill>
        <a:blip xmlns:r="http://schemas.openxmlformats.org/officeDocument/2006/relationships" r:embed="rId46" cstate="print">
          <a:extLst>
            <a:ext uri="{28A0092B-C50C-407E-A947-70E740481C1C}">
              <a14:useLocalDpi xmlns:a14="http://schemas.microsoft.com/office/drawing/2010/main" val="0"/>
            </a:ext>
          </a:extLst>
        </a:blip>
        <a:srcRect/>
        <a:stretch>
          <a:fillRect/>
        </a:stretch>
      </xdr:blipFill>
      <xdr:spPr bwMode="auto">
        <a:xfrm>
          <a:off x="6724650" y="95088075"/>
          <a:ext cx="1038225" cy="1038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285750</xdr:colOff>
      <xdr:row>38</xdr:row>
      <xdr:rowOff>57150</xdr:rowOff>
    </xdr:from>
    <xdr:to>
      <xdr:col>4</xdr:col>
      <xdr:colOff>1524000</xdr:colOff>
      <xdr:row>38</xdr:row>
      <xdr:rowOff>990600</xdr:rowOff>
    </xdr:to>
    <xdr:pic>
      <xdr:nvPicPr>
        <xdr:cNvPr id="14363" name="Picture 35" descr="https://scontent-sin1-1.xx.fbcdn.net/hphotos-xtf1/v/t1.0-9/11193253_1570338456566390_2099038657608466198_n.jpg?oh=44050f1e208da2353bfa7c7b300bb9eb&amp;oe=55BF5F95"/>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6677025" y="40814625"/>
          <a:ext cx="12382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304800</xdr:colOff>
      <xdr:row>39</xdr:row>
      <xdr:rowOff>66675</xdr:rowOff>
    </xdr:from>
    <xdr:to>
      <xdr:col>4</xdr:col>
      <xdr:colOff>1543050</xdr:colOff>
      <xdr:row>39</xdr:row>
      <xdr:rowOff>1000125</xdr:rowOff>
    </xdr:to>
    <xdr:pic>
      <xdr:nvPicPr>
        <xdr:cNvPr id="14362" name="Picture 35" descr="https://scontent-sin1-1.xx.fbcdn.net/hphotos-xtf1/v/t1.0-9/11193253_1570338456566390_2099038657608466198_n.jpg?oh=44050f1e208da2353bfa7c7b300bb9eb&amp;oe=55BF5F95"/>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val="0"/>
            </a:ext>
          </a:extLst>
        </a:blip>
        <a:srcRect/>
        <a:stretch>
          <a:fillRect/>
        </a:stretch>
      </xdr:blipFill>
      <xdr:spPr bwMode="auto">
        <a:xfrm>
          <a:off x="6696075" y="41910000"/>
          <a:ext cx="12382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219075</xdr:colOff>
      <xdr:row>34</xdr:row>
      <xdr:rowOff>66675</xdr:rowOff>
    </xdr:from>
    <xdr:to>
      <xdr:col>4</xdr:col>
      <xdr:colOff>1447800</xdr:colOff>
      <xdr:row>34</xdr:row>
      <xdr:rowOff>981075</xdr:rowOff>
    </xdr:to>
    <xdr:pic>
      <xdr:nvPicPr>
        <xdr:cNvPr id="14361" name="Picture 37" descr="http://myphamhanquocso1.com/data/news/1317/Secret-Key-Snow-White-Cream.jpg"/>
        <xdr:cNvPicPr>
          <a:picLocks noChangeAspect="1" noChangeArrowheads="1"/>
        </xdr:cNvPicPr>
      </xdr:nvPicPr>
      <xdr:blipFill>
        <a:blip xmlns:r="http://schemas.openxmlformats.org/officeDocument/2006/relationships" r:embed="rId48" cstate="print">
          <a:extLst>
            <a:ext uri="{28A0092B-C50C-407E-A947-70E740481C1C}">
              <a14:useLocalDpi xmlns:a14="http://schemas.microsoft.com/office/drawing/2010/main" val="0"/>
            </a:ext>
          </a:extLst>
        </a:blip>
        <a:srcRect/>
        <a:stretch>
          <a:fillRect/>
        </a:stretch>
      </xdr:blipFill>
      <xdr:spPr bwMode="auto">
        <a:xfrm>
          <a:off x="6610350" y="35804475"/>
          <a:ext cx="122872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304800</xdr:colOff>
      <xdr:row>33</xdr:row>
      <xdr:rowOff>85725</xdr:rowOff>
    </xdr:from>
    <xdr:to>
      <xdr:col>4</xdr:col>
      <xdr:colOff>1295400</xdr:colOff>
      <xdr:row>33</xdr:row>
      <xdr:rowOff>1409700</xdr:rowOff>
    </xdr:to>
    <xdr:pic>
      <xdr:nvPicPr>
        <xdr:cNvPr id="14360" name="Picture 38" descr="http://myphamhanquocso1.com/data/news/1318/Secret-Key-Snow-White-Milky-Pack%20(1).jpg"/>
        <xdr:cNvPicPr>
          <a:picLocks noChangeAspect="1" noChangeArrowheads="1"/>
        </xdr:cNvPicPr>
      </xdr:nvPicPr>
      <xdr:blipFill>
        <a:blip xmlns:r="http://schemas.openxmlformats.org/officeDocument/2006/relationships" r:embed="rId49" cstate="print">
          <a:extLst>
            <a:ext uri="{28A0092B-C50C-407E-A947-70E740481C1C}">
              <a14:useLocalDpi xmlns:a14="http://schemas.microsoft.com/office/drawing/2010/main" val="0"/>
            </a:ext>
          </a:extLst>
        </a:blip>
        <a:srcRect/>
        <a:stretch>
          <a:fillRect/>
        </a:stretch>
      </xdr:blipFill>
      <xdr:spPr bwMode="auto">
        <a:xfrm>
          <a:off x="6696075" y="34394775"/>
          <a:ext cx="990600" cy="1323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295275</xdr:colOff>
      <xdr:row>32</xdr:row>
      <xdr:rowOff>47625</xdr:rowOff>
    </xdr:from>
    <xdr:to>
      <xdr:col>4</xdr:col>
      <xdr:colOff>1333500</xdr:colOff>
      <xdr:row>32</xdr:row>
      <xdr:rowOff>990600</xdr:rowOff>
    </xdr:to>
    <xdr:pic>
      <xdr:nvPicPr>
        <xdr:cNvPr id="14359" name="Picture 39" descr="http://myphamhanquocso1.com/data/news/1631/kem%20trang%20da%201.jpg"/>
        <xdr:cNvPicPr>
          <a:picLocks noChangeAspect="1" noChangeArrowheads="1"/>
        </xdr:cNvPicPr>
      </xdr:nvPicPr>
      <xdr:blipFill>
        <a:blip xmlns:r="http://schemas.openxmlformats.org/officeDocument/2006/relationships" r:embed="rId50" cstate="print">
          <a:extLst>
            <a:ext uri="{28A0092B-C50C-407E-A947-70E740481C1C}">
              <a14:useLocalDpi xmlns:a14="http://schemas.microsoft.com/office/drawing/2010/main" val="0"/>
            </a:ext>
          </a:extLst>
        </a:blip>
        <a:srcRect/>
        <a:stretch>
          <a:fillRect/>
        </a:stretch>
      </xdr:blipFill>
      <xdr:spPr bwMode="auto">
        <a:xfrm>
          <a:off x="6686550" y="33270825"/>
          <a:ext cx="103822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466725</xdr:colOff>
      <xdr:row>53</xdr:row>
      <xdr:rowOff>152400</xdr:rowOff>
    </xdr:from>
    <xdr:to>
      <xdr:col>4</xdr:col>
      <xdr:colOff>1276350</xdr:colOff>
      <xdr:row>53</xdr:row>
      <xdr:rowOff>962025</xdr:rowOff>
    </xdr:to>
    <xdr:pic>
      <xdr:nvPicPr>
        <xdr:cNvPr id="14358" name="Picture 1" descr="http://chuyenhangxachtay.vn/Uploaded/Members/5701/images/phan%20thom%20shiseido.jpg"/>
        <xdr:cNvPicPr>
          <a:picLocks noChangeAspect="1" noChangeArrowheads="1"/>
        </xdr:cNvPicPr>
      </xdr:nvPicPr>
      <xdr:blipFill>
        <a:blip xmlns:r="http://schemas.openxmlformats.org/officeDocument/2006/relationships" r:embed="rId51" cstate="print">
          <a:extLst>
            <a:ext uri="{28A0092B-C50C-407E-A947-70E740481C1C}">
              <a14:useLocalDpi xmlns:a14="http://schemas.microsoft.com/office/drawing/2010/main" val="0"/>
            </a:ext>
          </a:extLst>
        </a:blip>
        <a:srcRect/>
        <a:stretch>
          <a:fillRect/>
        </a:stretch>
      </xdr:blipFill>
      <xdr:spPr bwMode="auto">
        <a:xfrm>
          <a:off x="6858000" y="57197625"/>
          <a:ext cx="809625" cy="809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66675</xdr:colOff>
      <xdr:row>64</xdr:row>
      <xdr:rowOff>142875</xdr:rowOff>
    </xdr:from>
    <xdr:to>
      <xdr:col>4</xdr:col>
      <xdr:colOff>1000125</xdr:colOff>
      <xdr:row>64</xdr:row>
      <xdr:rowOff>971550</xdr:rowOff>
    </xdr:to>
    <xdr:pic>
      <xdr:nvPicPr>
        <xdr:cNvPr id="14357" name="Picture 1" descr="http://static2.zamba.vn/thumb_max/ebx/2015/04/21/934749/14296131673297599847.jpg"/>
        <xdr:cNvPicPr>
          <a:picLocks noChangeAspect="1" noChangeArrowheads="1"/>
        </xdr:cNvPicPr>
      </xdr:nvPicPr>
      <xdr:blipFill>
        <a:blip xmlns:r="http://schemas.openxmlformats.org/officeDocument/2006/relationships" r:embed="rId52" cstate="print">
          <a:extLst>
            <a:ext uri="{28A0092B-C50C-407E-A947-70E740481C1C}">
              <a14:useLocalDpi xmlns:a14="http://schemas.microsoft.com/office/drawing/2010/main" val="0"/>
            </a:ext>
          </a:extLst>
        </a:blip>
        <a:srcRect/>
        <a:stretch>
          <a:fillRect/>
        </a:stretch>
      </xdr:blipFill>
      <xdr:spPr bwMode="auto">
        <a:xfrm>
          <a:off x="6457950" y="69132450"/>
          <a:ext cx="933450" cy="8286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1038225</xdr:colOff>
      <xdr:row>64</xdr:row>
      <xdr:rowOff>381000</xdr:rowOff>
    </xdr:from>
    <xdr:to>
      <xdr:col>5</xdr:col>
      <xdr:colOff>352425</xdr:colOff>
      <xdr:row>64</xdr:row>
      <xdr:rowOff>1019175</xdr:rowOff>
    </xdr:to>
    <xdr:pic>
      <xdr:nvPicPr>
        <xdr:cNvPr id="14356" name="Picture 2" descr="http://t3.gstatic.com/images?q=tbn:ANd9GcTlcuErBg5IGBIvGpbKIdWCN5UM1Y8bx0MpfGBYPNsu8LX7RUVH"/>
        <xdr:cNvPicPr>
          <a:picLocks noChangeAspect="1" noChangeArrowheads="1"/>
        </xdr:cNvPicPr>
      </xdr:nvPicPr>
      <xdr:blipFill>
        <a:blip xmlns:r="http://schemas.openxmlformats.org/officeDocument/2006/relationships" r:embed="rId53" cstate="print">
          <a:extLst>
            <a:ext uri="{28A0092B-C50C-407E-A947-70E740481C1C}">
              <a14:useLocalDpi xmlns:a14="http://schemas.microsoft.com/office/drawing/2010/main" val="0"/>
            </a:ext>
          </a:extLst>
        </a:blip>
        <a:srcRect/>
        <a:stretch>
          <a:fillRect/>
        </a:stretch>
      </xdr:blipFill>
      <xdr:spPr bwMode="auto">
        <a:xfrm>
          <a:off x="7429500" y="69370575"/>
          <a:ext cx="1038225" cy="638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209550</xdr:colOff>
      <xdr:row>54</xdr:row>
      <xdr:rowOff>123825</xdr:rowOff>
    </xdr:from>
    <xdr:to>
      <xdr:col>4</xdr:col>
      <xdr:colOff>1514475</xdr:colOff>
      <xdr:row>54</xdr:row>
      <xdr:rowOff>942975</xdr:rowOff>
    </xdr:to>
    <xdr:pic>
      <xdr:nvPicPr>
        <xdr:cNvPr id="14355" name="Picture 1" descr="http://minstore.vn/wp-content/uploads/2015/06/B002VECKHO-51.jpg"/>
        <xdr:cNvPicPr>
          <a:picLocks noChangeAspect="1" noChangeArrowheads="1"/>
        </xdr:cNvPicPr>
      </xdr:nvPicPr>
      <xdr:blipFill>
        <a:blip xmlns:r="http://schemas.openxmlformats.org/officeDocument/2006/relationships" r:embed="rId54" cstate="print">
          <a:extLst>
            <a:ext uri="{28A0092B-C50C-407E-A947-70E740481C1C}">
              <a14:useLocalDpi xmlns:a14="http://schemas.microsoft.com/office/drawing/2010/main" val="0"/>
            </a:ext>
          </a:extLst>
        </a:blip>
        <a:srcRect/>
        <a:stretch>
          <a:fillRect/>
        </a:stretch>
      </xdr:blipFill>
      <xdr:spPr bwMode="auto">
        <a:xfrm>
          <a:off x="6600825" y="58254900"/>
          <a:ext cx="130492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171450</xdr:colOff>
      <xdr:row>55</xdr:row>
      <xdr:rowOff>19050</xdr:rowOff>
    </xdr:from>
    <xdr:to>
      <xdr:col>4</xdr:col>
      <xdr:colOff>1438275</xdr:colOff>
      <xdr:row>55</xdr:row>
      <xdr:rowOff>962025</xdr:rowOff>
    </xdr:to>
    <xdr:pic>
      <xdr:nvPicPr>
        <xdr:cNvPr id="14354" name="Picture 2" descr="Image result for son mac"/>
        <xdr:cNvPicPr>
          <a:picLocks noChangeAspect="1" noChangeArrowheads="1"/>
        </xdr:cNvPicPr>
      </xdr:nvPicPr>
      <xdr:blipFill>
        <a:blip xmlns:r="http://schemas.openxmlformats.org/officeDocument/2006/relationships" r:embed="rId55">
          <a:extLst>
            <a:ext uri="{28A0092B-C50C-407E-A947-70E740481C1C}">
              <a14:useLocalDpi xmlns:a14="http://schemas.microsoft.com/office/drawing/2010/main" val="0"/>
            </a:ext>
          </a:extLst>
        </a:blip>
        <a:srcRect/>
        <a:stretch>
          <a:fillRect/>
        </a:stretch>
      </xdr:blipFill>
      <xdr:spPr bwMode="auto">
        <a:xfrm>
          <a:off x="6562725" y="59235975"/>
          <a:ext cx="126682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304800</xdr:colOff>
      <xdr:row>25</xdr:row>
      <xdr:rowOff>180975</xdr:rowOff>
    </xdr:from>
    <xdr:to>
      <xdr:col>4</xdr:col>
      <xdr:colOff>1314450</xdr:colOff>
      <xdr:row>25</xdr:row>
      <xdr:rowOff>933450</xdr:rowOff>
    </xdr:to>
    <xdr:pic>
      <xdr:nvPicPr>
        <xdr:cNvPr id="14353" name="Picture 3" descr="https://media3.scdn.vn/catalog/product/2/f/mat-na-3d-foodaholic-han-quoc-1m4G3-2f84b54784168327_573763859332870_604657112_n_2hjs23caib82k.jpg"/>
        <xdr:cNvPicPr>
          <a:picLocks noChangeAspect="1" noChangeArrowheads="1"/>
        </xdr:cNvPicPr>
      </xdr:nvPicPr>
      <xdr:blipFill>
        <a:blip xmlns:r="http://schemas.openxmlformats.org/officeDocument/2006/relationships" r:embed="rId56" cstate="print">
          <a:extLst>
            <a:ext uri="{28A0092B-C50C-407E-A947-70E740481C1C}">
              <a14:useLocalDpi xmlns:a14="http://schemas.microsoft.com/office/drawing/2010/main" val="0"/>
            </a:ext>
          </a:extLst>
        </a:blip>
        <a:srcRect/>
        <a:stretch>
          <a:fillRect/>
        </a:stretch>
      </xdr:blipFill>
      <xdr:spPr bwMode="auto">
        <a:xfrm>
          <a:off x="6696075" y="25727025"/>
          <a:ext cx="1009650" cy="7524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190500</xdr:colOff>
      <xdr:row>43</xdr:row>
      <xdr:rowOff>104775</xdr:rowOff>
    </xdr:from>
    <xdr:to>
      <xdr:col>4</xdr:col>
      <xdr:colOff>1409700</xdr:colOff>
      <xdr:row>43</xdr:row>
      <xdr:rowOff>1009650</xdr:rowOff>
    </xdr:to>
    <xdr:pic>
      <xdr:nvPicPr>
        <xdr:cNvPr id="14352" name="Picture 5" descr="http://3.bp.blogspot.com/-R8JHK_gZvxg/Uv16M0PdqxI/AAAAAAAAJJo/zAZcbRrl3V4/s1600/DSC_7329.JPG"/>
        <xdr:cNvPicPr>
          <a:picLocks noChangeAspect="1" noChangeArrowheads="1"/>
        </xdr:cNvPicPr>
      </xdr:nvPicPr>
      <xdr:blipFill>
        <a:blip xmlns:r="http://schemas.openxmlformats.org/officeDocument/2006/relationships" r:embed="rId57" cstate="print">
          <a:extLst>
            <a:ext uri="{28A0092B-C50C-407E-A947-70E740481C1C}">
              <a14:useLocalDpi xmlns:a14="http://schemas.microsoft.com/office/drawing/2010/main" val="0"/>
            </a:ext>
          </a:extLst>
        </a:blip>
        <a:srcRect/>
        <a:stretch>
          <a:fillRect/>
        </a:stretch>
      </xdr:blipFill>
      <xdr:spPr bwMode="auto">
        <a:xfrm>
          <a:off x="6581775" y="46291500"/>
          <a:ext cx="1219200" cy="904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276225</xdr:colOff>
      <xdr:row>31</xdr:row>
      <xdr:rowOff>123825</xdr:rowOff>
    </xdr:from>
    <xdr:to>
      <xdr:col>4</xdr:col>
      <xdr:colOff>1343025</xdr:colOff>
      <xdr:row>31</xdr:row>
      <xdr:rowOff>923925</xdr:rowOff>
    </xdr:to>
    <xdr:pic>
      <xdr:nvPicPr>
        <xdr:cNvPr id="14351" name="Picture 7" descr="http://s2-media.123mua.vn/2014/e/a/ea89f171544d077f6a3f382b92f5166f.jpg"/>
        <xdr:cNvPicPr>
          <a:picLocks noChangeAspect="1" noChangeArrowheads="1"/>
        </xdr:cNvPicPr>
      </xdr:nvPicPr>
      <xdr:blipFill>
        <a:blip xmlns:r="http://schemas.openxmlformats.org/officeDocument/2006/relationships" r:embed="rId58" cstate="print">
          <a:extLst>
            <a:ext uri="{28A0092B-C50C-407E-A947-70E740481C1C}">
              <a14:useLocalDpi xmlns:a14="http://schemas.microsoft.com/office/drawing/2010/main" val="0"/>
            </a:ext>
          </a:extLst>
        </a:blip>
        <a:srcRect/>
        <a:stretch>
          <a:fillRect/>
        </a:stretch>
      </xdr:blipFill>
      <xdr:spPr bwMode="auto">
        <a:xfrm>
          <a:off x="6667500" y="32261175"/>
          <a:ext cx="1066800" cy="8001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371475</xdr:colOff>
      <xdr:row>28</xdr:row>
      <xdr:rowOff>123825</xdr:rowOff>
    </xdr:from>
    <xdr:to>
      <xdr:col>4</xdr:col>
      <xdr:colOff>1162050</xdr:colOff>
      <xdr:row>28</xdr:row>
      <xdr:rowOff>914400</xdr:rowOff>
    </xdr:to>
    <xdr:pic>
      <xdr:nvPicPr>
        <xdr:cNvPr id="14350" name="Picture 8" descr="http://www.myphamhanquocso1.com/data/news/1908/1387265337_Power_10_Formula__SYN_-_AKE__.jpg"/>
        <xdr:cNvPicPr>
          <a:picLocks noChangeAspect="1" noChangeArrowheads="1"/>
        </xdr:cNvPicPr>
      </xdr:nvPicPr>
      <xdr:blipFill>
        <a:blip xmlns:r="http://schemas.openxmlformats.org/officeDocument/2006/relationships" r:embed="rId59">
          <a:extLst>
            <a:ext uri="{28A0092B-C50C-407E-A947-70E740481C1C}">
              <a14:useLocalDpi xmlns:a14="http://schemas.microsoft.com/office/drawing/2010/main" val="0"/>
            </a:ext>
          </a:extLst>
        </a:blip>
        <a:srcRect/>
        <a:stretch>
          <a:fillRect/>
        </a:stretch>
      </xdr:blipFill>
      <xdr:spPr bwMode="auto">
        <a:xfrm>
          <a:off x="6762750" y="29003625"/>
          <a:ext cx="790575" cy="7905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476250</xdr:colOff>
      <xdr:row>46</xdr:row>
      <xdr:rowOff>104775</xdr:rowOff>
    </xdr:from>
    <xdr:to>
      <xdr:col>4</xdr:col>
      <xdr:colOff>1295400</xdr:colOff>
      <xdr:row>46</xdr:row>
      <xdr:rowOff>923925</xdr:rowOff>
    </xdr:to>
    <xdr:pic>
      <xdr:nvPicPr>
        <xdr:cNvPr id="14349" name="Picture 1" descr="http://hervietnam.vn/media/catalog/product/cache/1/thumbnail/74x/9df78eab33525d08d6e5fb8d27136e95/l/a/lariena-cellular-whitening-concentrate.jpg"/>
        <xdr:cNvPicPr>
          <a:picLocks noChangeAspect="1" noChangeArrowheads="1"/>
        </xdr:cNvPicPr>
      </xdr:nvPicPr>
      <xdr:blipFill>
        <a:blip xmlns:r="http://schemas.openxmlformats.org/officeDocument/2006/relationships" r:embed="rId60">
          <a:extLst>
            <a:ext uri="{28A0092B-C50C-407E-A947-70E740481C1C}">
              <a14:useLocalDpi xmlns:a14="http://schemas.microsoft.com/office/drawing/2010/main" val="0"/>
            </a:ext>
          </a:extLst>
        </a:blip>
        <a:srcRect/>
        <a:stretch>
          <a:fillRect/>
        </a:stretch>
      </xdr:blipFill>
      <xdr:spPr bwMode="auto">
        <a:xfrm>
          <a:off x="6867525" y="49549050"/>
          <a:ext cx="819150"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333375</xdr:colOff>
      <xdr:row>47</xdr:row>
      <xdr:rowOff>95250</xdr:rowOff>
    </xdr:from>
    <xdr:to>
      <xdr:col>4</xdr:col>
      <xdr:colOff>1304925</xdr:colOff>
      <xdr:row>47</xdr:row>
      <xdr:rowOff>962025</xdr:rowOff>
    </xdr:to>
    <xdr:pic>
      <xdr:nvPicPr>
        <xdr:cNvPr id="14348" name="Picture 2" descr="http://shopmyphamusa.com/upload/files1/rosanna-advanced-age-radiance-moisturizer-1.jpg"/>
        <xdr:cNvPicPr>
          <a:picLocks noChangeAspect="1" noChangeArrowheads="1"/>
        </xdr:cNvPicPr>
      </xdr:nvPicPr>
      <xdr:blipFill>
        <a:blip xmlns:r="http://schemas.openxmlformats.org/officeDocument/2006/relationships" r:embed="rId61" cstate="print">
          <a:extLst>
            <a:ext uri="{28A0092B-C50C-407E-A947-70E740481C1C}">
              <a14:useLocalDpi xmlns:a14="http://schemas.microsoft.com/office/drawing/2010/main" val="0"/>
            </a:ext>
          </a:extLst>
        </a:blip>
        <a:srcRect/>
        <a:stretch>
          <a:fillRect/>
        </a:stretch>
      </xdr:blipFill>
      <xdr:spPr bwMode="auto">
        <a:xfrm>
          <a:off x="6724650" y="50625375"/>
          <a:ext cx="971550" cy="8667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276225</xdr:colOff>
      <xdr:row>50</xdr:row>
      <xdr:rowOff>85725</xdr:rowOff>
    </xdr:from>
    <xdr:to>
      <xdr:col>4</xdr:col>
      <xdr:colOff>1200150</xdr:colOff>
      <xdr:row>50</xdr:row>
      <xdr:rowOff>1009650</xdr:rowOff>
    </xdr:to>
    <xdr:pic>
      <xdr:nvPicPr>
        <xdr:cNvPr id="14347" name="Picture 3" descr="Kem nhau thai cừu Lalolin cream with Vitamin E"/>
        <xdr:cNvPicPr>
          <a:picLocks noChangeAspect="1" noChangeArrowheads="1"/>
        </xdr:cNvPicPr>
      </xdr:nvPicPr>
      <xdr:blipFill>
        <a:blip xmlns:r="http://schemas.openxmlformats.org/officeDocument/2006/relationships" r:embed="rId62" cstate="print">
          <a:extLst>
            <a:ext uri="{28A0092B-C50C-407E-A947-70E740481C1C}">
              <a14:useLocalDpi xmlns:a14="http://schemas.microsoft.com/office/drawing/2010/main" val="0"/>
            </a:ext>
          </a:extLst>
        </a:blip>
        <a:srcRect/>
        <a:stretch>
          <a:fillRect/>
        </a:stretch>
      </xdr:blipFill>
      <xdr:spPr bwMode="auto">
        <a:xfrm>
          <a:off x="6667500" y="53873400"/>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247650</xdr:colOff>
      <xdr:row>49</xdr:row>
      <xdr:rowOff>200025</xdr:rowOff>
    </xdr:from>
    <xdr:to>
      <xdr:col>4</xdr:col>
      <xdr:colOff>1066800</xdr:colOff>
      <xdr:row>49</xdr:row>
      <xdr:rowOff>819150</xdr:rowOff>
    </xdr:to>
    <xdr:pic>
      <xdr:nvPicPr>
        <xdr:cNvPr id="14346" name="Picture 4" descr="http://myphamhanquocso1.com/data/news/2109/11986939_1613531432247092_104428336848665764_n.jpg"/>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6638925" y="52901850"/>
          <a:ext cx="819150" cy="619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333375</xdr:colOff>
      <xdr:row>13</xdr:row>
      <xdr:rowOff>19050</xdr:rowOff>
    </xdr:from>
    <xdr:to>
      <xdr:col>4</xdr:col>
      <xdr:colOff>1257300</xdr:colOff>
      <xdr:row>13</xdr:row>
      <xdr:rowOff>942975</xdr:rowOff>
    </xdr:to>
    <xdr:pic>
      <xdr:nvPicPr>
        <xdr:cNvPr id="14345" name="Picture 2" descr="http://www.myphamhanquocso1.com/data/news/1848/sua-tam-cao-cap-happy-bath%20(2).jpg"/>
        <xdr:cNvPicPr>
          <a:picLocks noChangeAspect="1" noChangeArrowheads="1"/>
        </xdr:cNvPicPr>
      </xdr:nvPicPr>
      <xdr:blipFill>
        <a:blip xmlns:r="http://schemas.openxmlformats.org/officeDocument/2006/relationships" r:embed="rId64">
          <a:extLst>
            <a:ext uri="{28A0092B-C50C-407E-A947-70E740481C1C}">
              <a14:useLocalDpi xmlns:a14="http://schemas.microsoft.com/office/drawing/2010/main" val="0"/>
            </a:ext>
          </a:extLst>
        </a:blip>
        <a:srcRect/>
        <a:stretch>
          <a:fillRect/>
        </a:stretch>
      </xdr:blipFill>
      <xdr:spPr bwMode="auto">
        <a:xfrm>
          <a:off x="6724650" y="12534900"/>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485775</xdr:colOff>
      <xdr:row>12</xdr:row>
      <xdr:rowOff>190500</xdr:rowOff>
    </xdr:from>
    <xdr:to>
      <xdr:col>4</xdr:col>
      <xdr:colOff>1143000</xdr:colOff>
      <xdr:row>12</xdr:row>
      <xdr:rowOff>847725</xdr:rowOff>
    </xdr:to>
    <xdr:pic>
      <xdr:nvPicPr>
        <xdr:cNvPr id="14344" name="Picture 3" descr="http://www.myphamhanquocso1.com/data/news/1848/sua-tam-cao-cap-happy-bath%20(3).jpg"/>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6877050" y="11620500"/>
          <a:ext cx="657225" cy="6572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4</xdr:col>
      <xdr:colOff>0</xdr:colOff>
      <xdr:row>30</xdr:row>
      <xdr:rowOff>0</xdr:rowOff>
    </xdr:from>
    <xdr:to>
      <xdr:col>4</xdr:col>
      <xdr:colOff>304800</xdr:colOff>
      <xdr:row>30</xdr:row>
      <xdr:rowOff>304800</xdr:rowOff>
    </xdr:to>
    <xdr:sp macro="" textlink="">
      <xdr:nvSpPr>
        <xdr:cNvPr id="14343" name="AutoShape 1" descr="Image result for mặt nạ ngủ laneige water sleeping pack so1"/>
        <xdr:cNvSpPr>
          <a:spLocks noChangeAspect="1" noChangeArrowheads="1"/>
        </xdr:cNvSpPr>
      </xdr:nvSpPr>
      <xdr:spPr bwMode="auto">
        <a:xfrm>
          <a:off x="6391275" y="310515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4</xdr:col>
      <xdr:colOff>0</xdr:colOff>
      <xdr:row>30</xdr:row>
      <xdr:rowOff>0</xdr:rowOff>
    </xdr:from>
    <xdr:to>
      <xdr:col>4</xdr:col>
      <xdr:colOff>304800</xdr:colOff>
      <xdr:row>30</xdr:row>
      <xdr:rowOff>304800</xdr:rowOff>
    </xdr:to>
    <xdr:sp macro="" textlink="">
      <xdr:nvSpPr>
        <xdr:cNvPr id="14342" name="AutoShape 2" descr="http://myphamhoangyen.net/StoreData/Image/12/0mat%20na%20ngu%20laneige%2015ml.jpg"/>
        <xdr:cNvSpPr>
          <a:spLocks noChangeAspect="1" noChangeArrowheads="1"/>
        </xdr:cNvSpPr>
      </xdr:nvSpPr>
      <xdr:spPr bwMode="auto">
        <a:xfrm>
          <a:off x="6391275" y="310515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4</xdr:col>
      <xdr:colOff>0</xdr:colOff>
      <xdr:row>30</xdr:row>
      <xdr:rowOff>0</xdr:rowOff>
    </xdr:from>
    <xdr:to>
      <xdr:col>4</xdr:col>
      <xdr:colOff>304800</xdr:colOff>
      <xdr:row>30</xdr:row>
      <xdr:rowOff>304800</xdr:rowOff>
    </xdr:to>
    <xdr:sp macro="" textlink="">
      <xdr:nvSpPr>
        <xdr:cNvPr id="14341" name="AutoShape 3" descr="http://myphamhoangyen.net/StoreData/Image/12/0mat%20na%20ngu%20laneige%2015ml.jpg"/>
        <xdr:cNvSpPr>
          <a:spLocks noChangeAspect="1" noChangeArrowheads="1"/>
        </xdr:cNvSpPr>
      </xdr:nvSpPr>
      <xdr:spPr bwMode="auto">
        <a:xfrm>
          <a:off x="6391275" y="310515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4</xdr:col>
      <xdr:colOff>0</xdr:colOff>
      <xdr:row>30</xdr:row>
      <xdr:rowOff>0</xdr:rowOff>
    </xdr:from>
    <xdr:to>
      <xdr:col>4</xdr:col>
      <xdr:colOff>304800</xdr:colOff>
      <xdr:row>30</xdr:row>
      <xdr:rowOff>304800</xdr:rowOff>
    </xdr:to>
    <xdr:sp macro="" textlink="">
      <xdr:nvSpPr>
        <xdr:cNvPr id="14340" name="AutoShape 5" descr="http://img.websosanh.vn/Store/images/mat/mat-na-ngu-laneige-15ml.jpg"/>
        <xdr:cNvSpPr>
          <a:spLocks noChangeAspect="1" noChangeArrowheads="1"/>
        </xdr:cNvSpPr>
      </xdr:nvSpPr>
      <xdr:spPr bwMode="auto">
        <a:xfrm>
          <a:off x="6391275" y="310515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7</xdr:col>
      <xdr:colOff>0</xdr:colOff>
      <xdr:row>30</xdr:row>
      <xdr:rowOff>0</xdr:rowOff>
    </xdr:from>
    <xdr:to>
      <xdr:col>7</xdr:col>
      <xdr:colOff>304800</xdr:colOff>
      <xdr:row>30</xdr:row>
      <xdr:rowOff>304800</xdr:rowOff>
    </xdr:to>
    <xdr:sp macro="" textlink="">
      <xdr:nvSpPr>
        <xdr:cNvPr id="14339" name="AutoShape 7" descr="http://img.websosanh.vn/Store/images/mat/mat-na-ngu-laneige-15ml.jpg"/>
        <xdr:cNvSpPr>
          <a:spLocks noChangeAspect="1" noChangeArrowheads="1"/>
        </xdr:cNvSpPr>
      </xdr:nvSpPr>
      <xdr:spPr bwMode="auto">
        <a:xfrm>
          <a:off x="10277475" y="310515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6</xdr:col>
      <xdr:colOff>0</xdr:colOff>
      <xdr:row>30</xdr:row>
      <xdr:rowOff>0</xdr:rowOff>
    </xdr:from>
    <xdr:to>
      <xdr:col>6</xdr:col>
      <xdr:colOff>304800</xdr:colOff>
      <xdr:row>30</xdr:row>
      <xdr:rowOff>304800</xdr:rowOff>
    </xdr:to>
    <xdr:sp macro="" textlink="">
      <xdr:nvSpPr>
        <xdr:cNvPr id="14338" name="AutoShape 10" descr="http://img.websosanh.vn/Store/images/mat/mat-na-ngu-laneige-15ml.jpg"/>
        <xdr:cNvSpPr>
          <a:spLocks noChangeAspect="1" noChangeArrowheads="1"/>
        </xdr:cNvSpPr>
      </xdr:nvSpPr>
      <xdr:spPr bwMode="auto">
        <a:xfrm>
          <a:off x="9677400" y="310515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4</xdr:col>
      <xdr:colOff>0</xdr:colOff>
      <xdr:row>30</xdr:row>
      <xdr:rowOff>0</xdr:rowOff>
    </xdr:from>
    <xdr:to>
      <xdr:col>4</xdr:col>
      <xdr:colOff>304800</xdr:colOff>
      <xdr:row>30</xdr:row>
      <xdr:rowOff>304800</xdr:rowOff>
    </xdr:to>
    <xdr:sp macro="" textlink="">
      <xdr:nvSpPr>
        <xdr:cNvPr id="14337" name="AutoShape 11" descr="http://img.websosanh.vn/Store/images/mat/mat-na-ngu-laneige-15ml.jpg"/>
        <xdr:cNvSpPr>
          <a:spLocks noChangeAspect="1" noChangeArrowheads="1"/>
        </xdr:cNvSpPr>
      </xdr:nvSpPr>
      <xdr:spPr bwMode="auto">
        <a:xfrm>
          <a:off x="6391275" y="31051500"/>
          <a:ext cx="304800" cy="3048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sp>
    <xdr:clientData/>
  </xdr:twoCellAnchor>
  <xdr:twoCellAnchor editAs="oneCell">
    <xdr:from>
      <xdr:col>2</xdr:col>
      <xdr:colOff>752476</xdr:colOff>
      <xdr:row>71</xdr:row>
      <xdr:rowOff>36553</xdr:rowOff>
    </xdr:from>
    <xdr:to>
      <xdr:col>2</xdr:col>
      <xdr:colOff>2314576</xdr:colOff>
      <xdr:row>71</xdr:row>
      <xdr:rowOff>1076326</xdr:rowOff>
    </xdr:to>
    <xdr:pic>
      <xdr:nvPicPr>
        <xdr:cNvPr id="80" name="Picture 79" descr="https://scontent-hkg3-1.xx.fbcdn.net/v/t1.0-9/1010342_471452173050346_674027515361975461_n.jpg?oh=80eccc5a08f4be2b2942bfa2075e89a3&amp;oe=57E81704"/>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flipV="1">
          <a:off x="2962276" y="76627078"/>
          <a:ext cx="1562100" cy="103977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847725</xdr:colOff>
      <xdr:row>104</xdr:row>
      <xdr:rowOff>0</xdr:rowOff>
    </xdr:from>
    <xdr:to>
      <xdr:col>2</xdr:col>
      <xdr:colOff>2464739</xdr:colOff>
      <xdr:row>104</xdr:row>
      <xdr:rowOff>1076325</xdr:rowOff>
    </xdr:to>
    <xdr:pic>
      <xdr:nvPicPr>
        <xdr:cNvPr id="82" name="Picture 81" descr="https://scontent-hkg3-1.xx.fbcdn.net/v/t1.0-9/13173941_491552491040314_4004915408847273649_n.jpg?oh=4eb74c35dd0b0f67124e3da035dea8a1&amp;oe=57E55108"/>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3057525" y="112423575"/>
          <a:ext cx="1617014" cy="1076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133350</xdr:colOff>
      <xdr:row>3</xdr:row>
      <xdr:rowOff>47625</xdr:rowOff>
    </xdr:from>
    <xdr:to>
      <xdr:col>5</xdr:col>
      <xdr:colOff>990600</xdr:colOff>
      <xdr:row>3</xdr:row>
      <xdr:rowOff>904875</xdr:rowOff>
    </xdr:to>
    <xdr:pic>
      <xdr:nvPicPr>
        <xdr:cNvPr id="15382" name="Picture 1" descr="rId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191375" y="2257425"/>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4</xdr:row>
      <xdr:rowOff>47625</xdr:rowOff>
    </xdr:from>
    <xdr:to>
      <xdr:col>5</xdr:col>
      <xdr:colOff>962025</xdr:colOff>
      <xdr:row>4</xdr:row>
      <xdr:rowOff>981075</xdr:rowOff>
    </xdr:to>
    <xdr:pic>
      <xdr:nvPicPr>
        <xdr:cNvPr id="15381" name="Picture 2" descr="rId2"/>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7239000" y="3267075"/>
          <a:ext cx="781050" cy="933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5</xdr:row>
      <xdr:rowOff>38100</xdr:rowOff>
    </xdr:from>
    <xdr:to>
      <xdr:col>5</xdr:col>
      <xdr:colOff>1057275</xdr:colOff>
      <xdr:row>5</xdr:row>
      <xdr:rowOff>990600</xdr:rowOff>
    </xdr:to>
    <xdr:pic>
      <xdr:nvPicPr>
        <xdr:cNvPr id="15380" name="Picture 3" descr="rId3"/>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162800" y="4267200"/>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6</xdr:row>
      <xdr:rowOff>76200</xdr:rowOff>
    </xdr:from>
    <xdr:to>
      <xdr:col>5</xdr:col>
      <xdr:colOff>1028700</xdr:colOff>
      <xdr:row>6</xdr:row>
      <xdr:rowOff>933450</xdr:rowOff>
    </xdr:to>
    <xdr:pic>
      <xdr:nvPicPr>
        <xdr:cNvPr id="15379" name="Picture 4" descr="rId4"/>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229475" y="5314950"/>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7</xdr:row>
      <xdr:rowOff>19050</xdr:rowOff>
    </xdr:from>
    <xdr:to>
      <xdr:col>5</xdr:col>
      <xdr:colOff>1047750</xdr:colOff>
      <xdr:row>7</xdr:row>
      <xdr:rowOff>942975</xdr:rowOff>
    </xdr:to>
    <xdr:pic>
      <xdr:nvPicPr>
        <xdr:cNvPr id="15378" name="Picture 5" descr="rId5"/>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181850" y="6267450"/>
          <a:ext cx="923925"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142875</xdr:colOff>
      <xdr:row>8</xdr:row>
      <xdr:rowOff>57150</xdr:rowOff>
    </xdr:from>
    <xdr:to>
      <xdr:col>5</xdr:col>
      <xdr:colOff>1028700</xdr:colOff>
      <xdr:row>8</xdr:row>
      <xdr:rowOff>952500</xdr:rowOff>
    </xdr:to>
    <xdr:pic>
      <xdr:nvPicPr>
        <xdr:cNvPr id="15377" name="Picture 6" descr="rId6"/>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200900" y="7315200"/>
          <a:ext cx="885825"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9</xdr:row>
      <xdr:rowOff>47625</xdr:rowOff>
    </xdr:from>
    <xdr:to>
      <xdr:col>5</xdr:col>
      <xdr:colOff>1019175</xdr:colOff>
      <xdr:row>9</xdr:row>
      <xdr:rowOff>971550</xdr:rowOff>
    </xdr:to>
    <xdr:pic>
      <xdr:nvPicPr>
        <xdr:cNvPr id="15376" name="Picture 8" descr="rId7"/>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143750" y="8315325"/>
          <a:ext cx="933450" cy="923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10</xdr:row>
      <xdr:rowOff>38100</xdr:rowOff>
    </xdr:from>
    <xdr:to>
      <xdr:col>5</xdr:col>
      <xdr:colOff>971550</xdr:colOff>
      <xdr:row>10</xdr:row>
      <xdr:rowOff>981075</xdr:rowOff>
    </xdr:to>
    <xdr:pic>
      <xdr:nvPicPr>
        <xdr:cNvPr id="15375" name="Picture 9" descr="rId8"/>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7239000" y="9315450"/>
          <a:ext cx="7905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10</xdr:row>
      <xdr:rowOff>1009650</xdr:rowOff>
    </xdr:from>
    <xdr:to>
      <xdr:col>5</xdr:col>
      <xdr:colOff>1057275</xdr:colOff>
      <xdr:row>11</xdr:row>
      <xdr:rowOff>971550</xdr:rowOff>
    </xdr:to>
    <xdr:pic>
      <xdr:nvPicPr>
        <xdr:cNvPr id="15374" name="Picture 10" descr="rId9"/>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7143750" y="10287000"/>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266700</xdr:colOff>
      <xdr:row>12</xdr:row>
      <xdr:rowOff>66675</xdr:rowOff>
    </xdr:from>
    <xdr:to>
      <xdr:col>5</xdr:col>
      <xdr:colOff>904875</xdr:colOff>
      <xdr:row>12</xdr:row>
      <xdr:rowOff>828675</xdr:rowOff>
    </xdr:to>
    <xdr:pic>
      <xdr:nvPicPr>
        <xdr:cNvPr id="15373" name="Picture 11" descr="rId10"/>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7324725" y="11363325"/>
          <a:ext cx="638175" cy="762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133350</xdr:colOff>
      <xdr:row>13</xdr:row>
      <xdr:rowOff>47625</xdr:rowOff>
    </xdr:from>
    <xdr:to>
      <xdr:col>5</xdr:col>
      <xdr:colOff>1028700</xdr:colOff>
      <xdr:row>13</xdr:row>
      <xdr:rowOff>942975</xdr:rowOff>
    </xdr:to>
    <xdr:pic>
      <xdr:nvPicPr>
        <xdr:cNvPr id="15372" name="Picture 12" descr="rId11"/>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7191375" y="12353925"/>
          <a:ext cx="89535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16</xdr:row>
      <xdr:rowOff>47625</xdr:rowOff>
    </xdr:from>
    <xdr:to>
      <xdr:col>5</xdr:col>
      <xdr:colOff>971550</xdr:colOff>
      <xdr:row>16</xdr:row>
      <xdr:rowOff>923925</xdr:rowOff>
    </xdr:to>
    <xdr:pic>
      <xdr:nvPicPr>
        <xdr:cNvPr id="15371" name="Picture 13" descr="rId12"/>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7143750" y="14878050"/>
          <a:ext cx="885825" cy="8763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85725</xdr:colOff>
      <xdr:row>18</xdr:row>
      <xdr:rowOff>19050</xdr:rowOff>
    </xdr:from>
    <xdr:to>
      <xdr:col>5</xdr:col>
      <xdr:colOff>990600</xdr:colOff>
      <xdr:row>18</xdr:row>
      <xdr:rowOff>933450</xdr:rowOff>
    </xdr:to>
    <xdr:pic>
      <xdr:nvPicPr>
        <xdr:cNvPr id="15370" name="Picture 14" descr="rId13"/>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7143750" y="16868775"/>
          <a:ext cx="904875"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123825</xdr:colOff>
      <xdr:row>17</xdr:row>
      <xdr:rowOff>66675</xdr:rowOff>
    </xdr:from>
    <xdr:to>
      <xdr:col>5</xdr:col>
      <xdr:colOff>981075</xdr:colOff>
      <xdr:row>17</xdr:row>
      <xdr:rowOff>923925</xdr:rowOff>
    </xdr:to>
    <xdr:pic>
      <xdr:nvPicPr>
        <xdr:cNvPr id="15369" name="Picture 15" descr="rId14"/>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7181850" y="15906750"/>
          <a:ext cx="857250"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276225</xdr:colOff>
      <xdr:row>19</xdr:row>
      <xdr:rowOff>228600</xdr:rowOff>
    </xdr:from>
    <xdr:to>
      <xdr:col>5</xdr:col>
      <xdr:colOff>800100</xdr:colOff>
      <xdr:row>19</xdr:row>
      <xdr:rowOff>752475</xdr:rowOff>
    </xdr:to>
    <xdr:pic>
      <xdr:nvPicPr>
        <xdr:cNvPr id="15368" name="Picture 16" descr="rId15"/>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7334250" y="18087975"/>
          <a:ext cx="523875" cy="5238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21</xdr:row>
      <xdr:rowOff>0</xdr:rowOff>
    </xdr:from>
    <xdr:to>
      <xdr:col>5</xdr:col>
      <xdr:colOff>1038225</xdr:colOff>
      <xdr:row>21</xdr:row>
      <xdr:rowOff>942975</xdr:rowOff>
    </xdr:to>
    <xdr:pic>
      <xdr:nvPicPr>
        <xdr:cNvPr id="15367" name="Picture 17" descr="rId16"/>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7162800" y="19373850"/>
          <a:ext cx="933450"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22</xdr:row>
      <xdr:rowOff>28575</xdr:rowOff>
    </xdr:from>
    <xdr:to>
      <xdr:col>5</xdr:col>
      <xdr:colOff>1057275</xdr:colOff>
      <xdr:row>22</xdr:row>
      <xdr:rowOff>981075</xdr:rowOff>
    </xdr:to>
    <xdr:pic>
      <xdr:nvPicPr>
        <xdr:cNvPr id="15366" name="Picture 18" descr="rId17"/>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7162800" y="20412075"/>
          <a:ext cx="952500" cy="952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180975</xdr:colOff>
      <xdr:row>23</xdr:row>
      <xdr:rowOff>38100</xdr:rowOff>
    </xdr:from>
    <xdr:to>
      <xdr:col>5</xdr:col>
      <xdr:colOff>904875</xdr:colOff>
      <xdr:row>23</xdr:row>
      <xdr:rowOff>933450</xdr:rowOff>
    </xdr:to>
    <xdr:pic>
      <xdr:nvPicPr>
        <xdr:cNvPr id="15365" name="Picture 19" descr="rId18"/>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7239000" y="21431250"/>
          <a:ext cx="723900" cy="8953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171450</xdr:colOff>
      <xdr:row>24</xdr:row>
      <xdr:rowOff>104775</xdr:rowOff>
    </xdr:from>
    <xdr:to>
      <xdr:col>5</xdr:col>
      <xdr:colOff>981075</xdr:colOff>
      <xdr:row>24</xdr:row>
      <xdr:rowOff>923925</xdr:rowOff>
    </xdr:to>
    <xdr:pic>
      <xdr:nvPicPr>
        <xdr:cNvPr id="15364" name="Picture 20" descr="rId19"/>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7229475" y="22507575"/>
          <a:ext cx="809625" cy="8191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200025</xdr:colOff>
      <xdr:row>14</xdr:row>
      <xdr:rowOff>95250</xdr:rowOff>
    </xdr:from>
    <xdr:to>
      <xdr:col>5</xdr:col>
      <xdr:colOff>1066800</xdr:colOff>
      <xdr:row>14</xdr:row>
      <xdr:rowOff>952500</xdr:rowOff>
    </xdr:to>
    <xdr:pic>
      <xdr:nvPicPr>
        <xdr:cNvPr id="15363" name="Picture 21" descr="rId20"/>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rot="10800000" flipV="1">
          <a:off x="7258050" y="13411200"/>
          <a:ext cx="866775" cy="857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95250</xdr:colOff>
      <xdr:row>26</xdr:row>
      <xdr:rowOff>9525</xdr:rowOff>
    </xdr:from>
    <xdr:to>
      <xdr:col>5</xdr:col>
      <xdr:colOff>1038225</xdr:colOff>
      <xdr:row>26</xdr:row>
      <xdr:rowOff>952500</xdr:rowOff>
    </xdr:to>
    <xdr:pic>
      <xdr:nvPicPr>
        <xdr:cNvPr id="15362" name="Picture 22" descr="rId21"/>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7153275" y="23926800"/>
          <a:ext cx="942975" cy="942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104775</xdr:colOff>
      <xdr:row>27</xdr:row>
      <xdr:rowOff>0</xdr:rowOff>
    </xdr:from>
    <xdr:to>
      <xdr:col>5</xdr:col>
      <xdr:colOff>1076325</xdr:colOff>
      <xdr:row>27</xdr:row>
      <xdr:rowOff>962025</xdr:rowOff>
    </xdr:to>
    <xdr:pic>
      <xdr:nvPicPr>
        <xdr:cNvPr id="15361" name="Picture 23" descr="rId22"/>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7162800" y="24926925"/>
          <a:ext cx="971550" cy="962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5</xdr:col>
      <xdr:colOff>466725</xdr:colOff>
      <xdr:row>2</xdr:row>
      <xdr:rowOff>114300</xdr:rowOff>
    </xdr:from>
    <xdr:to>
      <xdr:col>5</xdr:col>
      <xdr:colOff>838200</xdr:colOff>
      <xdr:row>2</xdr:row>
      <xdr:rowOff>857250</xdr:rowOff>
    </xdr:to>
    <xdr:pic>
      <xdr:nvPicPr>
        <xdr:cNvPr id="16392" name="Picture 1" descr="rId1"/>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372350" y="1704975"/>
          <a:ext cx="371475" cy="7429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228600</xdr:colOff>
      <xdr:row>3</xdr:row>
      <xdr:rowOff>47625</xdr:rowOff>
    </xdr:from>
    <xdr:to>
      <xdr:col>5</xdr:col>
      <xdr:colOff>1200150</xdr:colOff>
      <xdr:row>3</xdr:row>
      <xdr:rowOff>1019175</xdr:rowOff>
    </xdr:to>
    <xdr:pic>
      <xdr:nvPicPr>
        <xdr:cNvPr id="16391" name="Picture 2" descr="rId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7134225" y="2714625"/>
          <a:ext cx="971550" cy="971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209550</xdr:colOff>
      <xdr:row>4</xdr:row>
      <xdr:rowOff>9525</xdr:rowOff>
    </xdr:from>
    <xdr:to>
      <xdr:col>5</xdr:col>
      <xdr:colOff>1190625</xdr:colOff>
      <xdr:row>4</xdr:row>
      <xdr:rowOff>990600</xdr:rowOff>
    </xdr:to>
    <xdr:pic>
      <xdr:nvPicPr>
        <xdr:cNvPr id="16390" name="Picture 3" descr="rId3"/>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7115175" y="3752850"/>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238125</xdr:colOff>
      <xdr:row>5</xdr:row>
      <xdr:rowOff>38100</xdr:rowOff>
    </xdr:from>
    <xdr:to>
      <xdr:col>5</xdr:col>
      <xdr:colOff>1152525</xdr:colOff>
      <xdr:row>5</xdr:row>
      <xdr:rowOff>952500</xdr:rowOff>
    </xdr:to>
    <xdr:pic>
      <xdr:nvPicPr>
        <xdr:cNvPr id="16389" name="Picture 4" descr="rId4"/>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7143750" y="4857750"/>
          <a:ext cx="914400" cy="9144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190500</xdr:colOff>
      <xdr:row>6</xdr:row>
      <xdr:rowOff>38100</xdr:rowOff>
    </xdr:from>
    <xdr:to>
      <xdr:col>5</xdr:col>
      <xdr:colOff>1190625</xdr:colOff>
      <xdr:row>6</xdr:row>
      <xdr:rowOff>1038225</xdr:rowOff>
    </xdr:to>
    <xdr:pic>
      <xdr:nvPicPr>
        <xdr:cNvPr id="16388" name="Picture 5" descr="rId5"/>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096125" y="5934075"/>
          <a:ext cx="1000125" cy="10001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7</xdr:row>
      <xdr:rowOff>19050</xdr:rowOff>
    </xdr:from>
    <xdr:to>
      <xdr:col>5</xdr:col>
      <xdr:colOff>1143000</xdr:colOff>
      <xdr:row>7</xdr:row>
      <xdr:rowOff>1000125</xdr:rowOff>
    </xdr:to>
    <xdr:pic>
      <xdr:nvPicPr>
        <xdr:cNvPr id="16387" name="Picture 6" descr="rId6"/>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7067550" y="6991350"/>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152400</xdr:colOff>
      <xdr:row>8</xdr:row>
      <xdr:rowOff>38100</xdr:rowOff>
    </xdr:from>
    <xdr:to>
      <xdr:col>5</xdr:col>
      <xdr:colOff>1133475</xdr:colOff>
      <xdr:row>8</xdr:row>
      <xdr:rowOff>1019175</xdr:rowOff>
    </xdr:to>
    <xdr:pic>
      <xdr:nvPicPr>
        <xdr:cNvPr id="16386" name="Picture 7" descr="rId7"/>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7058025" y="8086725"/>
          <a:ext cx="981075" cy="9810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xdr:col>
      <xdr:colOff>161925</xdr:colOff>
      <xdr:row>9</xdr:row>
      <xdr:rowOff>9525</xdr:rowOff>
    </xdr:from>
    <xdr:to>
      <xdr:col>5</xdr:col>
      <xdr:colOff>1181100</xdr:colOff>
      <xdr:row>9</xdr:row>
      <xdr:rowOff>1028700</xdr:rowOff>
    </xdr:to>
    <xdr:pic>
      <xdr:nvPicPr>
        <xdr:cNvPr id="16385" name="Picture 8" descr="rId8"/>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7067550" y="9134475"/>
          <a:ext cx="1019175" cy="1019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Arab" typeface="Times New Roman"/>
        <a:font script="Beng" typeface="Vrinda"/>
        <a:font script="Cans" typeface="Euphemia"/>
        <a:font script="Cher" typeface="Plantagenet Cherokee"/>
        <a:font script="Deva" typeface="Mangal"/>
        <a:font script="Ethi" typeface="Nyala"/>
        <a:font script="Geor" typeface="Sylfaen"/>
        <a:font script="Gujr" typeface="Shruti"/>
        <a:font script="Guru" typeface="Raavi"/>
        <a:font script="Hang" typeface="맑은 고딕"/>
        <a:font script="Hans" typeface="宋体"/>
        <a:font script="Hant" typeface="新細明體"/>
        <a:font script="Hebr" typeface="Times New Roman"/>
        <a:font script="Jpan" typeface="ＭＳ Ｐゴシック"/>
        <a:font script="Khmr" typeface="MoolBoran"/>
        <a:font script="Knda" typeface="Tunga"/>
        <a:font script="Laoo" typeface="DokChampa"/>
        <a:font script="Mlym" typeface="Kartika"/>
        <a:font script="Mong" typeface="Mongolian Baiti"/>
        <a:font script="Orya" typeface="Kalinga"/>
        <a:font script="Sinh" typeface="Iskoola Pota"/>
        <a:font script="Syrc" typeface="Estrangelo Edessa"/>
        <a:font script="Taml" typeface="Latha"/>
        <a:font script="Telu" typeface="Gautami"/>
        <a:font script="Thaa" typeface="MV Boli"/>
        <a:font script="Thai" typeface="Tahoma"/>
        <a:font script="Tibt" typeface="Microsoft Himalaya"/>
        <a:font script="Uigh" typeface="Microsoft Uighur"/>
        <a:font script="Viet" typeface="Times New Roman"/>
        <a:font script="Yiii" typeface="Microsoft Yi Baiti"/>
      </a:majorFont>
      <a:minorFont>
        <a:latin typeface="Calibri"/>
        <a:ea typeface=""/>
        <a:cs typeface=""/>
        <a:font script="Arab" typeface="Arial"/>
        <a:font script="Beng" typeface="Vrinda"/>
        <a:font script="Cans" typeface="Euphemia"/>
        <a:font script="Cher" typeface="Plantagenet Cherokee"/>
        <a:font script="Deva" typeface="Mangal"/>
        <a:font script="Ethi" typeface="Nyala"/>
        <a:font script="Geor" typeface="Sylfaen"/>
        <a:font script="Gujr" typeface="Shruti"/>
        <a:font script="Guru" typeface="Raavi"/>
        <a:font script="Hang" typeface="맑은 고딕"/>
        <a:font script="Hans" typeface="宋体"/>
        <a:font script="Hant" typeface="新細明體"/>
        <a:font script="Hebr" typeface="Arial"/>
        <a:font script="Jpan" typeface="ＭＳ Ｐゴシック"/>
        <a:font script="Khmr" typeface="DaunPenh"/>
        <a:font script="Knda" typeface="Tunga"/>
        <a:font script="Laoo" typeface="DokChampa"/>
        <a:font script="Mlym" typeface="Kartika"/>
        <a:font script="Mong" typeface="Mongolian Baiti"/>
        <a:font script="Orya" typeface="Kalinga"/>
        <a:font script="Sinh" typeface="Iskoola Pota"/>
        <a:font script="Syrc" typeface="Estrangelo Edessa"/>
        <a:font script="Taml" typeface="Latha"/>
        <a:font script="Telu" typeface="Gautami"/>
        <a:font script="Thaa" typeface="MV Boli"/>
        <a:font script="Thai" typeface="Tahoma"/>
        <a:font script="Tibt" typeface="Microsoft Himalaya"/>
        <a:font script="Uigh" typeface="Microsoft Uighur"/>
        <a:font script="Viet" typeface="Arial"/>
        <a:font script="Yiii" typeface="Microsoft Yi Baiti"/>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atMod val="350000"/>
                <a:shade val="99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a:xfrm>
          <a:off x="0" y="0"/>
          <a:ext cx="0" cy="0"/>
        </a:xfrm>
        <a:custGeom>
          <a:avLst/>
          <a:gdLst>
            <a:gd name="_h" fmla="val 21600"/>
            <a:gd name="_w" fmla="val 21600"/>
          </a:gdLst>
          <a:ahLst/>
          <a:cxnLst/>
          <a:rect l="0" t="0" r="0" b="0"/>
          <a:pathLst>
            <a:path w="21600" h="21600"/>
          </a:pathLst>
        </a:custGeom>
        <a:gradFill rotWithShape="0">
          <a:gsLst>
            <a:gs pos="0">
              <a:srgbClr val="BBD5F0"/>
            </a:gs>
            <a:gs pos="100000">
              <a:srgbClr val="9CBEE0"/>
            </a:gs>
          </a:gsLst>
          <a:lin ang="5400000" scaled="0"/>
        </a:gradFill>
        <a:ln w="15875" cap="flat" cmpd="sng" algn="ctr">
          <a:solidFill>
            <a:srgbClr val="739CC3"/>
          </a:solidFill>
          <a:prstDash val="solid"/>
          <a:miter lim="200000"/>
        </a:ln>
      </a:spPr>
      <a:bodyPr/>
      <a:lstStyle/>
    </a:spDef>
  </a:objectDefaults>
  <a:extraClrSchemeLst/>
</a:theme>
</file>

<file path=xl/worksheets/_rels/sheet1.xml.rels><?xml version="1.0" encoding="UTF-8" standalone="yes"?>
<Relationships xmlns="http://schemas.openxmlformats.org/package/2006/relationships"><Relationship Id="rId8" Type="http://schemas.openxmlformats.org/officeDocument/2006/relationships/comments" Target="../comments1.xml"/><Relationship Id="rId3" Type="http://schemas.openxmlformats.org/officeDocument/2006/relationships/hyperlink" Target="http://myphamhanquocso1.com/san-pham/natural-sun-eco-whitening-mist-sun-spf40.aspx" TargetMode="External"/><Relationship Id="rId7" Type="http://schemas.openxmlformats.org/officeDocument/2006/relationships/vmlDrawing" Target="../drawings/vmlDrawing1.vml"/><Relationship Id="rId2" Type="http://schemas.openxmlformats.org/officeDocument/2006/relationships/hyperlink" Target="http://myphamhanquocso1.com/san-pham/natural-sun-eco-sebum-control-moisture-sun-spf40.aspx" TargetMode="External"/><Relationship Id="rId1" Type="http://schemas.openxmlformats.org/officeDocument/2006/relationships/hyperlink" Target="http://myphamhanquocso1.com/san-pham/skin-brightening-uv-pact-spf-50-pa-thefaceshop.aspx" TargetMode="External"/><Relationship Id="rId6" Type="http://schemas.openxmlformats.org/officeDocument/2006/relationships/drawing" Target="../drawings/drawing1.xml"/><Relationship Id="rId5" Type="http://schemas.openxmlformats.org/officeDocument/2006/relationships/hyperlink" Target="https://www.google.com/url?sa=t&amp;rct=j&amp;q=&amp;esrc=s&amp;source=web&amp;cd=2&amp;ved=0ahUKEwirheGtpZPMAhUJtpQKHQpOBuIQFggiMAE&amp;url=http://bicishop.vn/san-pham/ice-air-puff-sun-the-face-shop/574.html&amp;usg=AFQjCNHn5ylSU4a3jN5a0_CEfsv26v7Gpg&amp;sig2=j4E2eSYwGtYV0z3sv8tswg" TargetMode="External"/><Relationship Id="rId4" Type="http://schemas.openxmlformats.org/officeDocument/2006/relationships/hyperlink" Target="http://lamdep4u.net/bo-dong-y-cao-cap-chong-lao-hoa-face-shop/the-faceshop-myeonghan-miindo-all-in-one-cream-set/" TargetMode="External"/></Relationships>
</file>

<file path=xl/worksheets/_rels/sheet10.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2.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hyperlink" Target="../AppData/Roaming/Microsoft/Excel/D&#432;&#7905;ng%20m&#7855;t%20c&#225;%20h&#7891;i%20Skinfood%20Salmon%20Brightening%20Eye%20Cream" TargetMode="External"/><Relationship Id="rId1" Type="http://schemas.openxmlformats.org/officeDocument/2006/relationships/hyperlink" Target="http://www.myphamhanquocso1.com/san-pham/platinum-grape-cell-essential-bb-cream-spf45-pa-no-2.aspx"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myphamhanquocso1.com/san-pham/wine-jelly-sleeping-mask.aspx" TargetMode="External"/><Relationship Id="rId13" Type="http://schemas.openxmlformats.org/officeDocument/2006/relationships/hyperlink" Target="http://myphamhanquocxachtay.com.vn/san-pham/tay-te-bao-chet-toan-than-innisfree-green-tea-pure-body-gel-scrub/371.html" TargetMode="External"/><Relationship Id="rId3" Type="http://schemas.openxmlformats.org/officeDocument/2006/relationships/hyperlink" Target="http://innisstore.com/p1115739/nuoc-hoa-hong-innisfree-the-minimum-toner-for-sensitive-skin" TargetMode="External"/><Relationship Id="rId7" Type="http://schemas.openxmlformats.org/officeDocument/2006/relationships/hyperlink" Target="http://innisstore.com/p1263024/duong-da-innisfree-bio-eco-science-lotion" TargetMode="External"/><Relationship Id="rId12" Type="http://schemas.openxmlformats.org/officeDocument/2006/relationships/hyperlink" Target="http://innisstore.com/p1381524/tinh-chat-duong-innisfree-jeju-sparkling-mineral-essence" TargetMode="External"/><Relationship Id="rId2" Type="http://schemas.openxmlformats.org/officeDocument/2006/relationships/hyperlink" Target="http://innisstore.com/p1115743/kem-duong-da-innisfree-the-minimum-moist-cream-for-sensitive-skin" TargetMode="External"/><Relationship Id="rId1" Type="http://schemas.openxmlformats.org/officeDocument/2006/relationships/hyperlink" Target="http://innisstore.com/p1268409/sua-rua-mat-innisfree-minimum-cleansing-lotion" TargetMode="External"/><Relationship Id="rId6" Type="http://schemas.openxmlformats.org/officeDocument/2006/relationships/hyperlink" Target="http://innisstore.com/p787788/nuoc-hoa-hong-innisfree-green-tea-balancing-skin" TargetMode="External"/><Relationship Id="rId11" Type="http://schemas.openxmlformats.org/officeDocument/2006/relationships/hyperlink" Target="http://innisstore.com/p1381524/tinh-chat-duong-innisfree-jeju-sparkling-mineral-essence" TargetMode="External"/><Relationship Id="rId5" Type="http://schemas.openxmlformats.org/officeDocument/2006/relationships/hyperlink" Target="http://innisstore.com/p1239774/nuoc-hoa-hong-innisfree-whitening-pore-skin" TargetMode="External"/><Relationship Id="rId10" Type="http://schemas.openxmlformats.org/officeDocument/2006/relationships/hyperlink" Target="http://innisstore.com/p826950/nuoc-hoa-hong-innisfree-soybean-firmimg-skin" TargetMode="External"/><Relationship Id="rId4" Type="http://schemas.openxmlformats.org/officeDocument/2006/relationships/hyperlink" Target="http://innisstore.com/p1239775/tinh-chat-duong-innisfree-whitening-pore-synergy-serum" TargetMode="External"/><Relationship Id="rId9" Type="http://schemas.openxmlformats.org/officeDocument/2006/relationships/hyperlink" Target="http://innisstore.com/p826937/kem-duong-da-innisfree-soybean-firming-neck-cream" TargetMode="External"/><Relationship Id="rId14"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O314"/>
  <sheetViews>
    <sheetView topLeftCell="A174" zoomScale="85" zoomScaleNormal="85" workbookViewId="0">
      <selection activeCell="K174" sqref="K174"/>
    </sheetView>
  </sheetViews>
  <sheetFormatPr defaultColWidth="9" defaultRowHeight="15.75"/>
  <cols>
    <col min="1" max="1" width="5" style="246" customWidth="1"/>
    <col min="2" max="2" width="36.140625" style="244" customWidth="1"/>
    <col min="3" max="3" width="50.42578125" style="245" customWidth="1"/>
    <col min="4" max="4" width="13.7109375" style="247" hidden="1" customWidth="1"/>
    <col min="5" max="5" width="14.42578125" style="248" customWidth="1"/>
    <col min="6" max="6" width="14.7109375" style="248" customWidth="1"/>
    <col min="7" max="7" width="25.7109375" style="249" customWidth="1"/>
    <col min="8" max="8" width="16.140625" style="250" customWidth="1"/>
    <col min="9" max="9" width="9" style="244"/>
    <col min="10" max="10" width="8.28515625" style="244" customWidth="1"/>
    <col min="11" max="16384" width="9" style="244"/>
  </cols>
  <sheetData>
    <row r="1" spans="1:9" ht="80.099999999999994" customHeight="1">
      <c r="A1" s="416" t="s">
        <v>0</v>
      </c>
      <c r="B1" s="416"/>
      <c r="C1" s="416"/>
      <c r="D1" s="416"/>
      <c r="E1" s="416"/>
      <c r="F1" s="416"/>
      <c r="G1" s="416"/>
      <c r="H1" s="417"/>
    </row>
    <row r="2" spans="1:9" ht="54.95" customHeight="1">
      <c r="A2" s="122" t="s">
        <v>1</v>
      </c>
      <c r="B2" s="122" t="s">
        <v>2</v>
      </c>
      <c r="C2" s="122" t="s">
        <v>3</v>
      </c>
      <c r="D2" s="251" t="s">
        <v>4</v>
      </c>
      <c r="E2" s="71" t="s">
        <v>5</v>
      </c>
      <c r="F2" s="71" t="s">
        <v>6</v>
      </c>
      <c r="G2" s="122" t="s">
        <v>7</v>
      </c>
      <c r="H2" s="122" t="s">
        <v>8</v>
      </c>
    </row>
    <row r="3" spans="1:9" ht="45" customHeight="1">
      <c r="A3" s="383" t="s">
        <v>9</v>
      </c>
      <c r="B3" s="383"/>
      <c r="C3" s="383"/>
      <c r="D3" s="383"/>
      <c r="E3" s="383"/>
      <c r="F3" s="383"/>
      <c r="G3" s="383"/>
      <c r="H3" s="384"/>
    </row>
    <row r="4" spans="1:9" ht="71.25" customHeight="1">
      <c r="B4" s="252" t="s">
        <v>10</v>
      </c>
      <c r="C4" s="252" t="s">
        <v>11</v>
      </c>
      <c r="D4" s="253">
        <v>1000</v>
      </c>
      <c r="E4" s="102">
        <v>15000</v>
      </c>
      <c r="F4" s="254"/>
      <c r="H4" s="255"/>
    </row>
    <row r="5" spans="1:9" ht="71.25" customHeight="1">
      <c r="B5" s="252" t="s">
        <v>12</v>
      </c>
      <c r="C5" s="252"/>
      <c r="D5" s="253"/>
      <c r="E5" s="102">
        <v>16000</v>
      </c>
      <c r="F5" s="254"/>
      <c r="H5" s="255"/>
    </row>
    <row r="6" spans="1:9" ht="77.25" customHeight="1">
      <c r="B6" s="252" t="s">
        <v>13</v>
      </c>
      <c r="C6" s="252" t="s">
        <v>14</v>
      </c>
      <c r="D6" s="253">
        <v>2000</v>
      </c>
      <c r="E6" s="102">
        <v>30000</v>
      </c>
      <c r="F6" s="254"/>
      <c r="H6" s="255"/>
    </row>
    <row r="7" spans="1:9" ht="77.25" customHeight="1">
      <c r="B7" s="252" t="s">
        <v>15</v>
      </c>
      <c r="C7" s="252"/>
      <c r="D7" s="253">
        <f>D6</f>
        <v>2000</v>
      </c>
      <c r="E7" s="102">
        <v>30000</v>
      </c>
      <c r="F7" s="254"/>
      <c r="G7" s="244"/>
      <c r="H7" s="141"/>
      <c r="I7" s="279"/>
    </row>
    <row r="8" spans="1:9" ht="77.25" customHeight="1">
      <c r="B8" s="252" t="s">
        <v>16</v>
      </c>
      <c r="C8" s="252" t="s">
        <v>17</v>
      </c>
      <c r="D8" s="253">
        <v>2000</v>
      </c>
      <c r="E8" s="102">
        <v>30000</v>
      </c>
      <c r="F8" s="254"/>
      <c r="G8" s="244"/>
      <c r="H8" s="141"/>
      <c r="I8" s="279"/>
    </row>
    <row r="9" spans="1:9" ht="77.25" customHeight="1">
      <c r="B9" s="252" t="s">
        <v>18</v>
      </c>
      <c r="C9" s="252"/>
      <c r="D9" s="253"/>
      <c r="E9" s="102">
        <v>30000</v>
      </c>
      <c r="F9" s="254"/>
      <c r="G9" s="244"/>
      <c r="H9" s="141"/>
      <c r="I9" s="280"/>
    </row>
    <row r="10" spans="1:9" ht="77.25" customHeight="1">
      <c r="B10" s="252" t="s">
        <v>19</v>
      </c>
      <c r="C10" s="252"/>
      <c r="D10" s="253">
        <v>2500</v>
      </c>
      <c r="E10" s="102">
        <v>32000</v>
      </c>
      <c r="F10" s="254"/>
      <c r="G10" s="244"/>
      <c r="H10" s="255"/>
    </row>
    <row r="11" spans="1:9" s="241" customFormat="1" ht="87" customHeight="1">
      <c r="A11" s="246">
        <v>4</v>
      </c>
      <c r="B11" s="256" t="s">
        <v>20</v>
      </c>
      <c r="C11" s="256" t="s">
        <v>21</v>
      </c>
      <c r="D11" s="253">
        <v>4400</v>
      </c>
      <c r="E11" s="102">
        <v>63000</v>
      </c>
      <c r="F11" s="254"/>
      <c r="G11" s="257"/>
      <c r="H11" s="255"/>
      <c r="I11" s="242"/>
    </row>
    <row r="12" spans="1:9" ht="81.75" customHeight="1">
      <c r="A12" s="246">
        <v>6</v>
      </c>
      <c r="B12" s="258" t="s">
        <v>22</v>
      </c>
      <c r="C12" s="256" t="s">
        <v>23</v>
      </c>
      <c r="D12" s="259">
        <v>3300</v>
      </c>
      <c r="E12" s="102">
        <v>45000</v>
      </c>
      <c r="F12" s="254"/>
      <c r="H12" s="255"/>
    </row>
    <row r="13" spans="1:9" ht="87.75" customHeight="1">
      <c r="B13" s="260" t="s">
        <v>24</v>
      </c>
      <c r="C13" s="261" t="s">
        <v>25</v>
      </c>
      <c r="D13" s="262">
        <v>1000</v>
      </c>
      <c r="E13" s="263">
        <v>14000</v>
      </c>
      <c r="F13" s="263"/>
      <c r="H13" s="255"/>
    </row>
    <row r="14" spans="1:9" ht="81.75" customHeight="1">
      <c r="A14" s="246">
        <v>7</v>
      </c>
      <c r="B14" s="258" t="s">
        <v>26</v>
      </c>
      <c r="C14" s="256" t="s">
        <v>27</v>
      </c>
      <c r="D14" s="259">
        <v>3300</v>
      </c>
      <c r="E14" s="102">
        <v>45000</v>
      </c>
      <c r="F14" s="254"/>
      <c r="H14" s="255"/>
    </row>
    <row r="15" spans="1:9" ht="81.75" customHeight="1">
      <c r="B15" s="258" t="s">
        <v>28</v>
      </c>
      <c r="C15" s="256" t="s">
        <v>29</v>
      </c>
      <c r="D15" s="259">
        <v>10900</v>
      </c>
      <c r="E15" s="102">
        <v>150000</v>
      </c>
      <c r="F15" s="254"/>
      <c r="G15" s="244"/>
      <c r="H15" s="255"/>
    </row>
    <row r="16" spans="1:9" ht="81.75" customHeight="1">
      <c r="B16" s="258" t="s">
        <v>30</v>
      </c>
      <c r="C16" s="256" t="s">
        <v>31</v>
      </c>
      <c r="D16" s="259">
        <v>18000</v>
      </c>
      <c r="E16" s="102">
        <v>231000</v>
      </c>
      <c r="F16" s="254"/>
      <c r="G16" s="244"/>
      <c r="H16" s="255"/>
    </row>
    <row r="17" spans="1:10" ht="81.75" customHeight="1">
      <c r="B17" s="258" t="s">
        <v>32</v>
      </c>
      <c r="C17" s="116" t="s">
        <v>33</v>
      </c>
      <c r="D17" s="259">
        <v>10900</v>
      </c>
      <c r="E17" s="102">
        <v>150000</v>
      </c>
      <c r="F17" s="254"/>
      <c r="G17" s="244"/>
      <c r="H17" s="255"/>
    </row>
    <row r="18" spans="1:10" ht="122.1" customHeight="1">
      <c r="B18" s="116" t="s">
        <v>34</v>
      </c>
      <c r="C18" s="11" t="s">
        <v>35</v>
      </c>
      <c r="D18" s="259"/>
      <c r="E18" s="102"/>
      <c r="F18" s="254"/>
      <c r="G18" s="244"/>
      <c r="H18" s="255"/>
    </row>
    <row r="19" spans="1:10" ht="81.75" customHeight="1">
      <c r="B19" s="258" t="s">
        <v>36</v>
      </c>
      <c r="C19" s="116" t="s">
        <v>37</v>
      </c>
      <c r="D19" s="259"/>
      <c r="E19" s="102">
        <v>150000</v>
      </c>
      <c r="F19" s="254"/>
      <c r="G19" s="244"/>
      <c r="H19" s="255"/>
    </row>
    <row r="20" spans="1:10" ht="45" customHeight="1">
      <c r="A20" s="383" t="s">
        <v>38</v>
      </c>
      <c r="B20" s="383"/>
      <c r="C20" s="383"/>
      <c r="D20" s="383"/>
      <c r="E20" s="383"/>
      <c r="F20" s="383"/>
      <c r="G20" s="383"/>
      <c r="H20" s="384"/>
    </row>
    <row r="21" spans="1:10" ht="93" customHeight="1">
      <c r="A21" s="246">
        <v>10</v>
      </c>
      <c r="B21" s="264" t="s">
        <v>39</v>
      </c>
      <c r="C21" s="264" t="s">
        <v>40</v>
      </c>
      <c r="D21" s="265">
        <v>6900</v>
      </c>
      <c r="E21" s="101">
        <v>98000</v>
      </c>
      <c r="F21" s="101">
        <v>96000</v>
      </c>
      <c r="H21" s="255">
        <v>140000</v>
      </c>
    </row>
    <row r="22" spans="1:10" ht="93" customHeight="1">
      <c r="B22" s="264" t="s">
        <v>41</v>
      </c>
      <c r="C22" s="264" t="s">
        <v>42</v>
      </c>
      <c r="D22" s="265"/>
      <c r="E22" s="101">
        <v>115000</v>
      </c>
      <c r="F22" s="101"/>
      <c r="G22" s="244"/>
      <c r="H22" s="255"/>
    </row>
    <row r="23" spans="1:10" ht="93" customHeight="1">
      <c r="B23" s="264" t="s">
        <v>43</v>
      </c>
      <c r="C23" s="264" t="s">
        <v>44</v>
      </c>
      <c r="D23" s="265">
        <v>9900</v>
      </c>
      <c r="E23" s="101">
        <v>150000</v>
      </c>
      <c r="F23" s="101">
        <v>140000</v>
      </c>
      <c r="H23" s="10">
        <v>200000</v>
      </c>
    </row>
    <row r="24" spans="1:10" ht="93" customHeight="1">
      <c r="A24" s="246">
        <v>33</v>
      </c>
      <c r="B24" s="264" t="s">
        <v>45</v>
      </c>
      <c r="C24" s="264" t="s">
        <v>46</v>
      </c>
      <c r="D24" s="265">
        <v>7700</v>
      </c>
      <c r="E24" s="101">
        <v>125000</v>
      </c>
      <c r="F24" s="101">
        <v>123000</v>
      </c>
      <c r="H24" s="255">
        <v>165000</v>
      </c>
    </row>
    <row r="25" spans="1:10" ht="93" customHeight="1">
      <c r="B25" s="264" t="s">
        <v>47</v>
      </c>
      <c r="C25" s="264" t="s">
        <v>48</v>
      </c>
      <c r="D25" s="265">
        <v>7900</v>
      </c>
      <c r="E25" s="101">
        <v>115000</v>
      </c>
      <c r="F25" s="101">
        <v>113000</v>
      </c>
      <c r="H25" s="255">
        <v>160000</v>
      </c>
    </row>
    <row r="26" spans="1:10" ht="114" customHeight="1">
      <c r="B26" s="264" t="s">
        <v>49</v>
      </c>
      <c r="C26" s="94" t="s">
        <v>50</v>
      </c>
      <c r="D26" s="265">
        <v>14900</v>
      </c>
      <c r="E26" s="101">
        <v>150000</v>
      </c>
      <c r="F26" s="101"/>
      <c r="G26" s="244"/>
      <c r="H26" s="255">
        <v>199000</v>
      </c>
    </row>
    <row r="27" spans="1:10" ht="93" customHeight="1">
      <c r="A27" s="246">
        <v>47</v>
      </c>
      <c r="B27" s="264" t="s">
        <v>51</v>
      </c>
      <c r="C27" s="264" t="s">
        <v>52</v>
      </c>
      <c r="D27" s="265">
        <v>9900</v>
      </c>
      <c r="E27" s="101">
        <v>136000</v>
      </c>
      <c r="F27" s="101">
        <v>133000</v>
      </c>
      <c r="H27" s="255">
        <v>175000</v>
      </c>
    </row>
    <row r="28" spans="1:10" ht="93" customHeight="1">
      <c r="B28" s="264" t="s">
        <v>53</v>
      </c>
      <c r="C28" s="264" t="s">
        <v>54</v>
      </c>
      <c r="D28" s="265">
        <v>3300</v>
      </c>
      <c r="E28" s="101">
        <v>52000</v>
      </c>
      <c r="F28" s="101">
        <v>50000</v>
      </c>
      <c r="H28" s="255">
        <v>75000</v>
      </c>
    </row>
    <row r="29" spans="1:10" ht="93" customHeight="1">
      <c r="B29" s="264" t="s">
        <v>55</v>
      </c>
      <c r="C29" s="266" t="s">
        <v>56</v>
      </c>
      <c r="D29" s="265">
        <v>9900</v>
      </c>
      <c r="E29" s="101">
        <v>135000</v>
      </c>
      <c r="F29" s="101"/>
      <c r="H29" s="255">
        <v>180000</v>
      </c>
      <c r="J29" s="242"/>
    </row>
    <row r="30" spans="1:10" ht="93" customHeight="1">
      <c r="B30" s="264" t="s">
        <v>57</v>
      </c>
      <c r="C30" s="264" t="s">
        <v>58</v>
      </c>
      <c r="D30" s="265">
        <v>5900</v>
      </c>
      <c r="E30" s="101">
        <v>85000</v>
      </c>
      <c r="F30" s="101">
        <v>83000</v>
      </c>
      <c r="H30" s="255">
        <v>130000</v>
      </c>
    </row>
    <row r="31" spans="1:10" ht="93" customHeight="1">
      <c r="B31" s="264" t="s">
        <v>59</v>
      </c>
      <c r="C31" s="264" t="s">
        <v>60</v>
      </c>
      <c r="D31" s="265">
        <v>5900</v>
      </c>
      <c r="E31" s="101">
        <v>85000</v>
      </c>
      <c r="F31" s="101">
        <v>83000</v>
      </c>
      <c r="H31" s="255">
        <v>130000</v>
      </c>
    </row>
    <row r="32" spans="1:10" ht="93" customHeight="1">
      <c r="B32" s="267" t="s">
        <v>61</v>
      </c>
      <c r="C32" s="267" t="s">
        <v>62</v>
      </c>
      <c r="D32" s="268">
        <v>7900</v>
      </c>
      <c r="E32" s="101">
        <v>120000</v>
      </c>
      <c r="F32" s="101"/>
      <c r="H32" s="255">
        <v>170000</v>
      </c>
    </row>
    <row r="33" spans="1:15" ht="93" customHeight="1">
      <c r="B33" s="267" t="s">
        <v>63</v>
      </c>
      <c r="C33" s="267" t="s">
        <v>64</v>
      </c>
      <c r="D33" s="269"/>
      <c r="E33" s="101">
        <v>125000</v>
      </c>
      <c r="F33" s="101"/>
      <c r="H33" s="255">
        <v>170000</v>
      </c>
    </row>
    <row r="34" spans="1:15" ht="93" customHeight="1">
      <c r="B34" s="267" t="s">
        <v>65</v>
      </c>
      <c r="C34" s="11" t="s">
        <v>66</v>
      </c>
      <c r="D34" s="269"/>
      <c r="E34" s="101"/>
      <c r="F34" s="101"/>
      <c r="H34" s="255">
        <v>170000</v>
      </c>
    </row>
    <row r="35" spans="1:15" ht="93" customHeight="1">
      <c r="B35" s="270" t="s">
        <v>67</v>
      </c>
      <c r="C35" s="271" t="s">
        <v>68</v>
      </c>
      <c r="D35" s="269"/>
      <c r="E35" s="101">
        <v>155000</v>
      </c>
      <c r="F35" s="101"/>
      <c r="H35" s="255"/>
    </row>
    <row r="36" spans="1:15" ht="93" customHeight="1">
      <c r="B36" s="11" t="s">
        <v>69</v>
      </c>
      <c r="C36" s="271" t="s">
        <v>70</v>
      </c>
      <c r="D36" s="269"/>
      <c r="E36" s="101"/>
      <c r="F36" s="101"/>
      <c r="H36" s="255"/>
    </row>
    <row r="37" spans="1:15" ht="114" customHeight="1">
      <c r="B37" s="11" t="s">
        <v>71</v>
      </c>
      <c r="C37" s="271" t="s">
        <v>72</v>
      </c>
      <c r="D37" s="269"/>
      <c r="E37" s="101"/>
      <c r="F37" s="101"/>
      <c r="H37" s="255"/>
    </row>
    <row r="38" spans="1:15" ht="45" customHeight="1">
      <c r="A38" s="383" t="s">
        <v>73</v>
      </c>
      <c r="B38" s="383"/>
      <c r="C38" s="383"/>
      <c r="D38" s="383"/>
      <c r="E38" s="383"/>
      <c r="F38" s="383"/>
      <c r="G38" s="383"/>
      <c r="H38" s="384"/>
      <c r="O38" s="244">
        <f>29+16</f>
        <v>45</v>
      </c>
    </row>
    <row r="39" spans="1:15" ht="94.5" customHeight="1">
      <c r="B39" s="264" t="s">
        <v>74</v>
      </c>
      <c r="C39" s="264" t="s">
        <v>75</v>
      </c>
      <c r="D39" s="265">
        <v>3300</v>
      </c>
      <c r="E39" s="101">
        <v>54000</v>
      </c>
      <c r="F39" s="101"/>
      <c r="H39" s="255">
        <v>90000</v>
      </c>
    </row>
    <row r="40" spans="1:15" ht="90.75" customHeight="1">
      <c r="B40" s="264" t="s">
        <v>76</v>
      </c>
      <c r="C40" s="94" t="s">
        <v>77</v>
      </c>
      <c r="D40" s="265">
        <v>6500</v>
      </c>
      <c r="E40" s="101">
        <v>95000</v>
      </c>
      <c r="F40" s="101">
        <v>95000</v>
      </c>
      <c r="H40" s="255">
        <v>125000</v>
      </c>
    </row>
    <row r="41" spans="1:15" ht="90.75" customHeight="1">
      <c r="B41" s="264" t="s">
        <v>78</v>
      </c>
      <c r="C41" s="264" t="s">
        <v>79</v>
      </c>
      <c r="D41" s="265">
        <v>6500</v>
      </c>
      <c r="E41" s="101">
        <v>95000</v>
      </c>
      <c r="F41" s="101">
        <v>95000</v>
      </c>
      <c r="H41" s="255">
        <v>125000</v>
      </c>
    </row>
    <row r="42" spans="1:15" ht="94.5" customHeight="1">
      <c r="B42" s="264" t="s">
        <v>80</v>
      </c>
      <c r="C42" s="264" t="s">
        <v>81</v>
      </c>
      <c r="D42" s="265">
        <v>6900</v>
      </c>
      <c r="E42" s="101">
        <v>108000</v>
      </c>
      <c r="F42" s="101">
        <v>105000</v>
      </c>
      <c r="H42" s="255">
        <v>150000</v>
      </c>
    </row>
    <row r="43" spans="1:15" ht="91.5" customHeight="1">
      <c r="A43" s="246">
        <v>25</v>
      </c>
      <c r="B43" s="264" t="s">
        <v>82</v>
      </c>
      <c r="C43" s="264" t="s">
        <v>83</v>
      </c>
      <c r="D43" s="265">
        <v>6900</v>
      </c>
      <c r="E43" s="101">
        <v>96000</v>
      </c>
      <c r="F43" s="101">
        <v>95000</v>
      </c>
      <c r="H43" s="255">
        <v>135000</v>
      </c>
    </row>
    <row r="44" spans="1:15" ht="91.5" customHeight="1">
      <c r="B44" s="264" t="s">
        <v>84</v>
      </c>
      <c r="C44" s="264" t="s">
        <v>85</v>
      </c>
      <c r="D44" s="265"/>
      <c r="E44" s="101">
        <v>110000</v>
      </c>
      <c r="F44" s="101"/>
      <c r="G44" s="244"/>
      <c r="H44" s="255"/>
    </row>
    <row r="45" spans="1:15" ht="91.5" customHeight="1">
      <c r="A45" s="246">
        <v>26</v>
      </c>
      <c r="B45" s="264" t="s">
        <v>86</v>
      </c>
      <c r="C45" s="264" t="s">
        <v>87</v>
      </c>
      <c r="D45" s="265">
        <v>6900</v>
      </c>
      <c r="E45" s="101">
        <v>104000</v>
      </c>
      <c r="F45" s="101">
        <v>102000</v>
      </c>
      <c r="H45" s="255">
        <v>140000</v>
      </c>
    </row>
    <row r="46" spans="1:15" ht="91.5" customHeight="1">
      <c r="B46" s="93" t="s">
        <v>88</v>
      </c>
      <c r="C46" s="272" t="s">
        <v>89</v>
      </c>
      <c r="D46" s="265"/>
      <c r="E46" s="101">
        <v>140000</v>
      </c>
      <c r="F46" s="101">
        <v>14000</v>
      </c>
      <c r="G46" s="244"/>
      <c r="H46" s="255">
        <v>190000</v>
      </c>
    </row>
    <row r="47" spans="1:15" ht="111.95" customHeight="1">
      <c r="B47" s="93" t="s">
        <v>90</v>
      </c>
      <c r="C47" s="272" t="s">
        <v>91</v>
      </c>
      <c r="D47" s="265"/>
      <c r="E47" s="101"/>
      <c r="F47" s="101"/>
      <c r="G47" s="244"/>
      <c r="H47" s="255"/>
    </row>
    <row r="48" spans="1:15" ht="109.5" customHeight="1">
      <c r="B48" s="93" t="s">
        <v>92</v>
      </c>
      <c r="C48" s="94" t="s">
        <v>93</v>
      </c>
      <c r="D48" s="265"/>
      <c r="E48" s="101">
        <v>235000</v>
      </c>
      <c r="F48" s="101"/>
      <c r="G48" s="244"/>
      <c r="H48" s="255"/>
      <c r="I48" s="281"/>
    </row>
    <row r="49" spans="1:13" ht="107.25" customHeight="1">
      <c r="B49" s="264" t="s">
        <v>94</v>
      </c>
      <c r="C49" s="273" t="s">
        <v>95</v>
      </c>
      <c r="D49" s="265"/>
      <c r="E49" s="101">
        <v>140000</v>
      </c>
      <c r="F49" s="101"/>
      <c r="G49" s="244"/>
      <c r="H49" s="255"/>
      <c r="I49" s="282"/>
    </row>
    <row r="50" spans="1:13" ht="84.75" customHeight="1">
      <c r="B50" s="274" t="s">
        <v>96</v>
      </c>
      <c r="C50" s="274" t="s">
        <v>97</v>
      </c>
      <c r="D50" s="275">
        <v>1900</v>
      </c>
      <c r="E50" s="101">
        <v>33000</v>
      </c>
      <c r="F50" s="101"/>
      <c r="H50" s="255"/>
      <c r="I50" s="282"/>
    </row>
    <row r="51" spans="1:13" ht="84.75" customHeight="1">
      <c r="B51" s="274" t="s">
        <v>98</v>
      </c>
      <c r="C51" s="274" t="s">
        <v>99</v>
      </c>
      <c r="D51" s="276">
        <v>1901</v>
      </c>
      <c r="E51" s="101">
        <v>110000</v>
      </c>
      <c r="F51" s="101"/>
      <c r="H51" s="255"/>
    </row>
    <row r="52" spans="1:13" ht="89.25" customHeight="1">
      <c r="B52" s="264" t="s">
        <v>100</v>
      </c>
      <c r="C52" s="264" t="s">
        <v>101</v>
      </c>
      <c r="D52" s="265">
        <v>4900</v>
      </c>
      <c r="E52" s="101">
        <v>72000</v>
      </c>
      <c r="F52" s="101"/>
      <c r="H52" s="255"/>
      <c r="M52" s="244">
        <f>1.1*8</f>
        <v>8.8000000000000007</v>
      </c>
    </row>
    <row r="53" spans="1:13" ht="89.25" customHeight="1">
      <c r="B53" s="94" t="s">
        <v>102</v>
      </c>
      <c r="C53" s="94" t="s">
        <v>103</v>
      </c>
      <c r="D53" s="265">
        <v>7700</v>
      </c>
      <c r="E53" s="101">
        <v>110000</v>
      </c>
      <c r="F53" s="101"/>
      <c r="H53" s="255"/>
    </row>
    <row r="54" spans="1:13" ht="89.25" customHeight="1">
      <c r="B54" s="277" t="s">
        <v>104</v>
      </c>
      <c r="C54" s="94" t="s">
        <v>105</v>
      </c>
      <c r="D54" s="265">
        <v>14000</v>
      </c>
      <c r="E54" s="101">
        <v>195000</v>
      </c>
      <c r="F54" s="101"/>
      <c r="H54" s="255">
        <v>250000</v>
      </c>
    </row>
    <row r="55" spans="1:13" ht="89.25" customHeight="1">
      <c r="B55" s="277" t="s">
        <v>106</v>
      </c>
      <c r="C55" s="94" t="s">
        <v>107</v>
      </c>
      <c r="D55" s="265">
        <v>14000</v>
      </c>
      <c r="E55" s="101">
        <v>195000</v>
      </c>
      <c r="F55" s="101"/>
      <c r="H55" s="255">
        <v>250000</v>
      </c>
    </row>
    <row r="56" spans="1:13" ht="89.25" customHeight="1">
      <c r="B56" s="277" t="s">
        <v>108</v>
      </c>
      <c r="C56" s="94" t="s">
        <v>109</v>
      </c>
      <c r="D56" s="265">
        <v>14000</v>
      </c>
      <c r="E56" s="101">
        <v>195000</v>
      </c>
      <c r="F56" s="101"/>
      <c r="H56" s="255">
        <v>250000</v>
      </c>
    </row>
    <row r="57" spans="1:13" ht="89.25" customHeight="1">
      <c r="B57" s="277" t="s">
        <v>110</v>
      </c>
      <c r="C57" s="94" t="s">
        <v>111</v>
      </c>
      <c r="D57" s="265"/>
      <c r="E57" s="101">
        <v>83000</v>
      </c>
      <c r="F57" s="101"/>
      <c r="G57" s="244"/>
      <c r="H57" s="255"/>
    </row>
    <row r="58" spans="1:13" ht="45" customHeight="1">
      <c r="A58" s="383" t="s">
        <v>112</v>
      </c>
      <c r="B58" s="383"/>
      <c r="C58" s="383"/>
      <c r="D58" s="383"/>
      <c r="E58" s="383"/>
      <c r="F58" s="383"/>
      <c r="G58" s="383"/>
      <c r="H58" s="384"/>
    </row>
    <row r="59" spans="1:13" ht="92.25" customHeight="1">
      <c r="A59" s="246">
        <v>53</v>
      </c>
      <c r="B59" s="264" t="s">
        <v>113</v>
      </c>
      <c r="C59" s="264" t="s">
        <v>114</v>
      </c>
      <c r="D59" s="265">
        <v>7700</v>
      </c>
      <c r="E59" s="101">
        <v>105000</v>
      </c>
      <c r="F59" s="101"/>
      <c r="H59" s="255">
        <v>145000</v>
      </c>
    </row>
    <row r="60" spans="1:13" ht="84.75" customHeight="1">
      <c r="A60" s="246">
        <v>54</v>
      </c>
      <c r="B60" s="264" t="s">
        <v>115</v>
      </c>
      <c r="C60" s="264" t="s">
        <v>116</v>
      </c>
      <c r="D60" s="265">
        <v>7700</v>
      </c>
      <c r="E60" s="101">
        <v>105000</v>
      </c>
      <c r="F60" s="101"/>
      <c r="G60" s="249">
        <f>G59</f>
        <v>0</v>
      </c>
      <c r="H60" s="255">
        <v>145000</v>
      </c>
    </row>
    <row r="61" spans="1:13" ht="84.75" customHeight="1">
      <c r="A61" s="246">
        <v>55</v>
      </c>
      <c r="B61" s="264" t="s">
        <v>117</v>
      </c>
      <c r="C61" s="264" t="s">
        <v>118</v>
      </c>
      <c r="D61" s="265">
        <v>7700</v>
      </c>
      <c r="E61" s="101">
        <v>105000</v>
      </c>
      <c r="F61" s="101"/>
      <c r="G61" s="249">
        <f>G60</f>
        <v>0</v>
      </c>
      <c r="H61" s="255">
        <v>145000</v>
      </c>
    </row>
    <row r="62" spans="1:13" ht="120" customHeight="1">
      <c r="B62" s="264" t="s">
        <v>119</v>
      </c>
      <c r="C62" s="116" t="s">
        <v>120</v>
      </c>
      <c r="D62" s="265"/>
      <c r="E62" s="101">
        <v>140000</v>
      </c>
      <c r="F62" s="101">
        <v>137000</v>
      </c>
      <c r="G62" s="244"/>
      <c r="H62" s="255">
        <v>220000</v>
      </c>
    </row>
    <row r="63" spans="1:13" ht="84.75" customHeight="1">
      <c r="B63" s="264" t="s">
        <v>121</v>
      </c>
      <c r="C63" s="264" t="s">
        <v>122</v>
      </c>
      <c r="D63" s="265">
        <v>9900</v>
      </c>
      <c r="E63" s="101">
        <v>140000</v>
      </c>
      <c r="F63" s="101"/>
      <c r="H63" s="255"/>
    </row>
    <row r="64" spans="1:13" ht="84.75" customHeight="1">
      <c r="B64" s="264" t="s">
        <v>123</v>
      </c>
      <c r="C64" s="278" t="s">
        <v>124</v>
      </c>
      <c r="D64" s="265"/>
      <c r="E64" s="101"/>
      <c r="F64" s="101"/>
      <c r="H64" s="255"/>
    </row>
    <row r="65" spans="1:8" ht="84.75" customHeight="1">
      <c r="B65" s="283" t="s">
        <v>125</v>
      </c>
      <c r="C65" s="264" t="s">
        <v>126</v>
      </c>
      <c r="D65" s="265">
        <v>8900</v>
      </c>
      <c r="E65" s="101">
        <v>130000</v>
      </c>
      <c r="F65" s="101"/>
      <c r="H65" s="255"/>
    </row>
    <row r="66" spans="1:8" ht="45" customHeight="1">
      <c r="A66" s="383" t="s">
        <v>127</v>
      </c>
      <c r="B66" s="383"/>
      <c r="C66" s="383"/>
      <c r="D66" s="383"/>
      <c r="E66" s="383"/>
      <c r="F66" s="383"/>
      <c r="G66" s="383"/>
      <c r="H66" s="384"/>
    </row>
    <row r="67" spans="1:8" ht="24.95" customHeight="1">
      <c r="A67" s="387"/>
      <c r="B67" s="413" t="s">
        <v>128</v>
      </c>
      <c r="C67" s="413"/>
      <c r="D67" s="413"/>
      <c r="E67" s="413"/>
      <c r="F67" s="413"/>
      <c r="G67" s="413"/>
      <c r="H67" s="413"/>
    </row>
    <row r="68" spans="1:8" ht="84.75" customHeight="1">
      <c r="A68" s="387"/>
      <c r="B68" s="284" t="s">
        <v>129</v>
      </c>
      <c r="C68" s="285" t="s">
        <v>130</v>
      </c>
      <c r="D68" s="265"/>
      <c r="E68" s="101">
        <v>178000</v>
      </c>
      <c r="F68" s="263"/>
      <c r="G68" s="244"/>
      <c r="H68" s="255"/>
    </row>
    <row r="69" spans="1:8" ht="84.75" customHeight="1">
      <c r="B69" s="264" t="s">
        <v>131</v>
      </c>
      <c r="C69" s="286" t="s">
        <v>132</v>
      </c>
      <c r="D69" s="265">
        <v>10900</v>
      </c>
      <c r="E69" s="101">
        <v>140000</v>
      </c>
      <c r="F69" s="263"/>
      <c r="G69" s="244"/>
      <c r="H69" s="255">
        <v>186000</v>
      </c>
    </row>
    <row r="70" spans="1:8" ht="24.95" customHeight="1">
      <c r="B70" s="409" t="s">
        <v>133</v>
      </c>
      <c r="C70" s="414"/>
      <c r="D70" s="414"/>
      <c r="E70" s="414"/>
      <c r="F70" s="414"/>
      <c r="G70" s="414"/>
      <c r="H70" s="409"/>
    </row>
    <row r="71" spans="1:8" ht="117.95" customHeight="1">
      <c r="B71" s="264" t="s">
        <v>134</v>
      </c>
      <c r="C71" s="116" t="s">
        <v>135</v>
      </c>
      <c r="D71" s="287"/>
      <c r="E71" s="140"/>
      <c r="F71" s="140"/>
      <c r="G71" s="288"/>
      <c r="H71" s="141"/>
    </row>
    <row r="72" spans="1:8" ht="99.95" customHeight="1">
      <c r="B72" s="264" t="s">
        <v>136</v>
      </c>
      <c r="C72" s="12" t="s">
        <v>137</v>
      </c>
      <c r="D72" s="287"/>
      <c r="E72" s="140"/>
      <c r="F72" s="140"/>
      <c r="G72" s="288"/>
      <c r="H72" s="141"/>
    </row>
    <row r="73" spans="1:8" ht="125.1" customHeight="1">
      <c r="B73" s="264" t="s">
        <v>138</v>
      </c>
      <c r="C73" s="11" t="s">
        <v>139</v>
      </c>
      <c r="D73" s="287"/>
      <c r="E73" s="140"/>
      <c r="F73" s="140"/>
      <c r="G73" s="288"/>
      <c r="H73" s="141"/>
    </row>
    <row r="74" spans="1:8" ht="105" customHeight="1">
      <c r="B74" s="264" t="s">
        <v>140</v>
      </c>
      <c r="C74" s="12" t="s">
        <v>141</v>
      </c>
      <c r="D74" s="287"/>
      <c r="E74" s="140"/>
      <c r="F74" s="140"/>
      <c r="G74" s="288"/>
      <c r="H74" s="141"/>
    </row>
    <row r="75" spans="1:8" ht="101.1" customHeight="1">
      <c r="B75" s="264" t="s">
        <v>142</v>
      </c>
      <c r="C75" s="116" t="s">
        <v>143</v>
      </c>
      <c r="D75" s="287"/>
      <c r="E75" s="140"/>
      <c r="F75" s="140"/>
      <c r="G75" s="288"/>
      <c r="H75" s="141"/>
    </row>
    <row r="76" spans="1:8" ht="24.95" customHeight="1">
      <c r="A76" s="388"/>
      <c r="B76" s="415" t="s">
        <v>144</v>
      </c>
      <c r="C76" s="415"/>
      <c r="D76" s="415"/>
      <c r="E76" s="415"/>
      <c r="F76" s="415"/>
      <c r="G76" s="415"/>
      <c r="H76" s="415"/>
    </row>
    <row r="77" spans="1:8" ht="84.75" customHeight="1">
      <c r="A77" s="388"/>
      <c r="B77" s="264" t="s">
        <v>145</v>
      </c>
      <c r="C77" s="285" t="s">
        <v>146</v>
      </c>
      <c r="D77" s="290">
        <v>18900</v>
      </c>
      <c r="E77" s="101">
        <v>270000</v>
      </c>
      <c r="F77" s="101">
        <v>268000</v>
      </c>
      <c r="G77" s="291"/>
      <c r="H77" s="255">
        <v>350000</v>
      </c>
    </row>
    <row r="78" spans="1:8" ht="84.75" customHeight="1">
      <c r="B78" s="264" t="s">
        <v>147</v>
      </c>
      <c r="C78" s="285" t="s">
        <v>148</v>
      </c>
      <c r="D78" s="290">
        <v>18900</v>
      </c>
      <c r="E78" s="101">
        <v>270000</v>
      </c>
      <c r="F78" s="101">
        <v>268000</v>
      </c>
      <c r="G78" s="291"/>
      <c r="H78" s="255">
        <v>350000</v>
      </c>
    </row>
    <row r="79" spans="1:8" ht="84.75" customHeight="1">
      <c r="B79" s="264" t="s">
        <v>149</v>
      </c>
      <c r="C79" s="285" t="s">
        <v>150</v>
      </c>
      <c r="D79" s="290">
        <v>28900</v>
      </c>
      <c r="E79" s="101">
        <v>375000</v>
      </c>
      <c r="F79" s="101">
        <v>368000</v>
      </c>
      <c r="G79" s="291"/>
      <c r="H79" s="255">
        <v>455000</v>
      </c>
    </row>
    <row r="80" spans="1:8" ht="84.75" customHeight="1">
      <c r="B80" s="264" t="s">
        <v>151</v>
      </c>
      <c r="C80" s="285" t="s">
        <v>152</v>
      </c>
      <c r="D80" s="290">
        <v>12900</v>
      </c>
      <c r="E80" s="101">
        <v>165000</v>
      </c>
      <c r="F80" s="101"/>
      <c r="G80" s="291"/>
      <c r="H80" s="255">
        <v>225000</v>
      </c>
    </row>
    <row r="81" spans="1:10" ht="24.95" customHeight="1">
      <c r="A81" s="388"/>
      <c r="B81" s="409" t="s">
        <v>153</v>
      </c>
      <c r="C81" s="409"/>
      <c r="D81" s="409"/>
      <c r="E81" s="409"/>
      <c r="F81" s="409"/>
      <c r="G81" s="409"/>
      <c r="H81" s="409"/>
    </row>
    <row r="82" spans="1:10" ht="84.75" customHeight="1">
      <c r="A82" s="388"/>
      <c r="B82" s="283" t="s">
        <v>154</v>
      </c>
      <c r="C82" s="285" t="s">
        <v>155</v>
      </c>
      <c r="D82" s="290">
        <f>D83</f>
        <v>4400</v>
      </c>
      <c r="E82" s="101">
        <v>69000</v>
      </c>
      <c r="F82" s="101"/>
      <c r="G82" s="291"/>
      <c r="H82" s="255"/>
    </row>
    <row r="83" spans="1:10" ht="84.75" customHeight="1">
      <c r="B83" s="283" t="s">
        <v>156</v>
      </c>
      <c r="C83" s="292" t="s">
        <v>157</v>
      </c>
      <c r="D83" s="265">
        <v>4400</v>
      </c>
      <c r="E83" s="101">
        <v>75000</v>
      </c>
      <c r="F83" s="101"/>
      <c r="G83" s="293"/>
      <c r="H83" s="255"/>
    </row>
    <row r="84" spans="1:10" ht="84.75" customHeight="1">
      <c r="B84" s="283" t="s">
        <v>158</v>
      </c>
      <c r="C84" s="285" t="s">
        <v>159</v>
      </c>
      <c r="D84" s="265">
        <v>4900</v>
      </c>
      <c r="E84" s="101">
        <v>71000</v>
      </c>
      <c r="F84" s="101"/>
      <c r="G84" s="291"/>
      <c r="H84" s="255"/>
    </row>
    <row r="85" spans="1:10" ht="24.95" customHeight="1">
      <c r="A85" s="289"/>
      <c r="B85" s="409" t="s">
        <v>160</v>
      </c>
      <c r="C85" s="409"/>
      <c r="D85" s="409"/>
      <c r="E85" s="409"/>
      <c r="F85" s="409"/>
      <c r="G85" s="409"/>
      <c r="H85" s="409"/>
    </row>
    <row r="86" spans="1:10" ht="84.75" customHeight="1">
      <c r="A86" s="246">
        <v>31</v>
      </c>
      <c r="B86" s="264" t="s">
        <v>161</v>
      </c>
      <c r="C86" s="285" t="s">
        <v>162</v>
      </c>
      <c r="D86" s="265">
        <v>8900</v>
      </c>
      <c r="E86" s="101">
        <v>13500</v>
      </c>
      <c r="F86" s="101">
        <v>132000</v>
      </c>
      <c r="G86" s="291"/>
      <c r="H86" s="255">
        <v>19000</v>
      </c>
    </row>
    <row r="87" spans="1:10" ht="84.75" customHeight="1">
      <c r="B87" s="264" t="s">
        <v>163</v>
      </c>
      <c r="C87" s="285" t="s">
        <v>164</v>
      </c>
      <c r="D87" s="265">
        <v>8900</v>
      </c>
      <c r="E87" s="101">
        <v>135000</v>
      </c>
      <c r="F87" s="101">
        <v>132000</v>
      </c>
      <c r="G87" s="291"/>
      <c r="H87" s="255">
        <v>190000</v>
      </c>
    </row>
    <row r="88" spans="1:10" ht="84.75" customHeight="1">
      <c r="A88" s="246">
        <v>34</v>
      </c>
      <c r="B88" s="264" t="s">
        <v>165</v>
      </c>
      <c r="C88" s="285" t="s">
        <v>166</v>
      </c>
      <c r="D88" s="265">
        <v>8900</v>
      </c>
      <c r="E88" s="101">
        <v>125000</v>
      </c>
      <c r="F88" s="101">
        <v>123000</v>
      </c>
      <c r="G88" s="291"/>
      <c r="H88" s="255">
        <v>180000</v>
      </c>
    </row>
    <row r="89" spans="1:10" ht="84.75" customHeight="1">
      <c r="A89" s="246">
        <v>35</v>
      </c>
      <c r="B89" s="264" t="s">
        <v>167</v>
      </c>
      <c r="C89" s="285" t="s">
        <v>168</v>
      </c>
      <c r="D89" s="265">
        <v>8900</v>
      </c>
      <c r="E89" s="101">
        <v>133000</v>
      </c>
      <c r="F89" s="101"/>
      <c r="G89" s="291"/>
      <c r="H89" s="255">
        <v>199000</v>
      </c>
    </row>
    <row r="90" spans="1:10" ht="86.25" customHeight="1">
      <c r="B90" s="264" t="s">
        <v>169</v>
      </c>
      <c r="C90" s="285" t="s">
        <v>170</v>
      </c>
      <c r="D90" s="265">
        <v>4900</v>
      </c>
      <c r="E90" s="101">
        <v>66000</v>
      </c>
      <c r="F90" s="101">
        <v>65000</v>
      </c>
      <c r="G90" s="291"/>
      <c r="H90" s="255">
        <v>89000</v>
      </c>
    </row>
    <row r="91" spans="1:10" ht="24.95" customHeight="1">
      <c r="A91" s="388">
        <v>58</v>
      </c>
      <c r="B91" s="409" t="s">
        <v>171</v>
      </c>
      <c r="C91" s="409"/>
      <c r="D91" s="409"/>
      <c r="E91" s="409"/>
      <c r="F91" s="409"/>
      <c r="G91" s="409"/>
      <c r="H91" s="409"/>
    </row>
    <row r="92" spans="1:10" ht="84.75" customHeight="1">
      <c r="A92" s="389"/>
      <c r="B92" s="264" t="s">
        <v>172</v>
      </c>
      <c r="C92" s="285" t="s">
        <v>173</v>
      </c>
      <c r="D92" s="265">
        <v>14900</v>
      </c>
      <c r="E92" s="101">
        <v>217000</v>
      </c>
      <c r="F92" s="101"/>
      <c r="G92" s="291"/>
      <c r="H92" s="255"/>
    </row>
    <row r="93" spans="1:10" ht="84.75" customHeight="1">
      <c r="A93" s="246">
        <v>59</v>
      </c>
      <c r="B93" s="264" t="s">
        <v>174</v>
      </c>
      <c r="C93" s="285" t="s">
        <v>175</v>
      </c>
      <c r="D93" s="265">
        <v>14900</v>
      </c>
      <c r="E93" s="101">
        <v>217000</v>
      </c>
      <c r="F93" s="101"/>
      <c r="G93" s="291"/>
      <c r="H93" s="255"/>
    </row>
    <row r="94" spans="1:10" ht="84.75" customHeight="1">
      <c r="B94" s="264" t="s">
        <v>176</v>
      </c>
      <c r="C94" s="285" t="s">
        <v>177</v>
      </c>
      <c r="D94" s="265">
        <v>14900</v>
      </c>
      <c r="E94" s="101">
        <v>217000</v>
      </c>
      <c r="F94" s="101"/>
      <c r="G94" s="291"/>
      <c r="H94" s="255"/>
    </row>
    <row r="95" spans="1:10" ht="84.75" customHeight="1">
      <c r="A95" s="246">
        <v>60</v>
      </c>
      <c r="B95" s="264" t="s">
        <v>178</v>
      </c>
      <c r="C95" s="285" t="s">
        <v>179</v>
      </c>
      <c r="D95" s="265">
        <v>18900</v>
      </c>
      <c r="E95" s="101">
        <v>251000</v>
      </c>
      <c r="F95" s="101"/>
      <c r="G95" s="291"/>
      <c r="H95" s="255"/>
    </row>
    <row r="96" spans="1:10" ht="84.75" customHeight="1">
      <c r="A96" s="246">
        <v>61</v>
      </c>
      <c r="B96" s="264" t="s">
        <v>180</v>
      </c>
      <c r="C96" s="285" t="s">
        <v>181</v>
      </c>
      <c r="D96" s="265">
        <v>18900</v>
      </c>
      <c r="E96" s="101">
        <v>248000</v>
      </c>
      <c r="F96" s="101"/>
      <c r="G96" s="291"/>
      <c r="H96" s="255"/>
      <c r="J96" s="244" t="s">
        <v>182</v>
      </c>
    </row>
    <row r="97" spans="1:10" ht="84.75" customHeight="1">
      <c r="B97" s="277" t="s">
        <v>183</v>
      </c>
      <c r="C97" s="285" t="s">
        <v>184</v>
      </c>
      <c r="D97" s="265">
        <v>22900</v>
      </c>
      <c r="E97" s="101">
        <v>280000</v>
      </c>
      <c r="F97" s="101"/>
      <c r="G97" s="294"/>
      <c r="H97" s="255"/>
    </row>
    <row r="98" spans="1:10" ht="84.75" customHeight="1">
      <c r="B98" s="277" t="s">
        <v>185</v>
      </c>
      <c r="C98" s="295" t="s">
        <v>186</v>
      </c>
      <c r="D98" s="265">
        <v>22900</v>
      </c>
      <c r="E98" s="101">
        <v>280000</v>
      </c>
      <c r="F98" s="101"/>
      <c r="G98" s="291"/>
      <c r="H98" s="255">
        <v>365000</v>
      </c>
      <c r="J98" s="244">
        <v>305000</v>
      </c>
    </row>
    <row r="99" spans="1:10" ht="84.75" customHeight="1">
      <c r="B99" s="277" t="s">
        <v>187</v>
      </c>
      <c r="C99" s="295" t="s">
        <v>188</v>
      </c>
      <c r="D99" s="296">
        <v>18900</v>
      </c>
      <c r="E99" s="101">
        <v>250000</v>
      </c>
      <c r="F99" s="101"/>
      <c r="G99" s="291"/>
      <c r="H99" s="255"/>
      <c r="J99" s="244">
        <v>0</v>
      </c>
    </row>
    <row r="100" spans="1:10" ht="84.75" customHeight="1">
      <c r="B100" s="277" t="s">
        <v>189</v>
      </c>
      <c r="C100" s="297" t="s">
        <v>190</v>
      </c>
      <c r="D100" s="298">
        <v>22900</v>
      </c>
      <c r="E100" s="299">
        <v>306000</v>
      </c>
      <c r="F100" s="299"/>
      <c r="G100" s="291"/>
      <c r="H100" s="255"/>
    </row>
    <row r="101" spans="1:10" ht="24.95" customHeight="1">
      <c r="A101" s="388"/>
      <c r="B101" s="412" t="s">
        <v>191</v>
      </c>
      <c r="C101" s="412"/>
      <c r="D101" s="412"/>
      <c r="E101" s="412"/>
      <c r="F101" s="412"/>
      <c r="G101" s="412"/>
      <c r="H101" s="412"/>
    </row>
    <row r="102" spans="1:10" ht="84.75" customHeight="1">
      <c r="A102" s="388"/>
      <c r="B102" s="277" t="s">
        <v>192</v>
      </c>
      <c r="C102" s="295" t="s">
        <v>193</v>
      </c>
      <c r="D102" s="265">
        <v>9900</v>
      </c>
      <c r="E102" s="101">
        <v>145000</v>
      </c>
      <c r="F102" s="101"/>
      <c r="G102" s="291"/>
      <c r="H102" s="255"/>
    </row>
    <row r="103" spans="1:10" ht="84.75" customHeight="1">
      <c r="B103" s="277" t="s">
        <v>194</v>
      </c>
      <c r="C103" s="295" t="s">
        <v>195</v>
      </c>
      <c r="D103" s="265">
        <v>9900</v>
      </c>
      <c r="E103" s="101">
        <v>145000</v>
      </c>
      <c r="F103" s="101"/>
      <c r="G103" s="291"/>
      <c r="H103" s="255"/>
    </row>
    <row r="104" spans="1:10" ht="84.75" customHeight="1">
      <c r="B104" s="277" t="s">
        <v>196</v>
      </c>
      <c r="C104" s="295" t="s">
        <v>197</v>
      </c>
      <c r="D104" s="265">
        <v>12900</v>
      </c>
      <c r="E104" s="101">
        <v>175000</v>
      </c>
      <c r="F104" s="101">
        <v>172000</v>
      </c>
      <c r="G104" s="291"/>
      <c r="H104" s="255"/>
    </row>
    <row r="105" spans="1:10" ht="24.95" customHeight="1">
      <c r="A105" s="289"/>
      <c r="B105" s="412" t="s">
        <v>198</v>
      </c>
      <c r="C105" s="412"/>
      <c r="D105" s="412"/>
      <c r="E105" s="412"/>
      <c r="F105" s="412"/>
      <c r="G105" s="412"/>
      <c r="H105" s="412"/>
    </row>
    <row r="106" spans="1:10" ht="84.75" customHeight="1">
      <c r="B106" s="264" t="s">
        <v>199</v>
      </c>
      <c r="C106" s="285" t="s">
        <v>200</v>
      </c>
      <c r="D106" s="265">
        <v>9900</v>
      </c>
      <c r="E106" s="101">
        <v>145000</v>
      </c>
      <c r="F106" s="101">
        <v>142000</v>
      </c>
      <c r="G106" s="291"/>
      <c r="H106" s="255">
        <v>199000</v>
      </c>
    </row>
    <row r="107" spans="1:10" ht="84.75" customHeight="1">
      <c r="B107" s="264" t="s">
        <v>201</v>
      </c>
      <c r="C107" s="285" t="s">
        <v>202</v>
      </c>
      <c r="D107" s="265">
        <v>9900</v>
      </c>
      <c r="E107" s="101">
        <v>145000</v>
      </c>
      <c r="F107" s="101">
        <v>142000</v>
      </c>
      <c r="G107" s="291"/>
      <c r="H107" s="255">
        <v>199000</v>
      </c>
    </row>
    <row r="108" spans="1:10" ht="84.75" customHeight="1">
      <c r="A108" s="289"/>
      <c r="B108" s="264" t="s">
        <v>203</v>
      </c>
      <c r="C108" s="285" t="s">
        <v>204</v>
      </c>
      <c r="D108" s="265">
        <v>12900</v>
      </c>
      <c r="E108" s="101">
        <v>165000</v>
      </c>
      <c r="F108" s="101">
        <v>163000</v>
      </c>
      <c r="G108" s="291"/>
      <c r="H108" s="255">
        <v>199000</v>
      </c>
    </row>
    <row r="109" spans="1:10" ht="24.95" customHeight="1">
      <c r="A109" s="388"/>
      <c r="B109" s="409" t="s">
        <v>205</v>
      </c>
      <c r="C109" s="409"/>
      <c r="D109" s="409"/>
      <c r="E109" s="409"/>
      <c r="F109" s="409"/>
      <c r="G109" s="409"/>
      <c r="H109" s="409"/>
    </row>
    <row r="110" spans="1:10" ht="84.75" customHeight="1">
      <c r="A110" s="388"/>
      <c r="B110" s="277" t="s">
        <v>206</v>
      </c>
      <c r="C110" s="300" t="s">
        <v>207</v>
      </c>
      <c r="D110" s="265">
        <v>16900</v>
      </c>
      <c r="E110" s="101">
        <v>250000</v>
      </c>
      <c r="F110" s="101">
        <v>245000</v>
      </c>
      <c r="G110" s="291"/>
      <c r="H110" s="255">
        <v>320000</v>
      </c>
    </row>
    <row r="111" spans="1:10" ht="84.75" customHeight="1">
      <c r="B111" s="277" t="s">
        <v>208</v>
      </c>
      <c r="C111" s="300" t="s">
        <v>209</v>
      </c>
      <c r="D111" s="265">
        <v>16900</v>
      </c>
      <c r="E111" s="101">
        <v>250000</v>
      </c>
      <c r="F111" s="101">
        <v>245000</v>
      </c>
      <c r="G111" s="291"/>
      <c r="H111" s="255">
        <v>320000</v>
      </c>
    </row>
    <row r="112" spans="1:10" ht="84.75" customHeight="1">
      <c r="B112" s="277" t="s">
        <v>210</v>
      </c>
      <c r="C112" s="300" t="s">
        <v>211</v>
      </c>
      <c r="D112" s="296">
        <v>19900</v>
      </c>
      <c r="E112" s="101">
        <v>275000</v>
      </c>
      <c r="F112" s="101">
        <v>270000</v>
      </c>
      <c r="G112" s="291"/>
      <c r="H112" s="255">
        <v>365000</v>
      </c>
    </row>
    <row r="113" spans="1:8" ht="84.75" customHeight="1">
      <c r="B113" s="277" t="s">
        <v>212</v>
      </c>
      <c r="C113" s="300" t="s">
        <v>213</v>
      </c>
      <c r="D113" s="296">
        <v>19900</v>
      </c>
      <c r="E113" s="101">
        <v>260000</v>
      </c>
      <c r="F113" s="101"/>
      <c r="G113" s="291"/>
      <c r="H113" s="255"/>
    </row>
    <row r="114" spans="1:8" ht="84.75" customHeight="1">
      <c r="B114" s="301" t="s">
        <v>214</v>
      </c>
      <c r="C114" s="300" t="s">
        <v>215</v>
      </c>
      <c r="D114" s="296">
        <v>19900</v>
      </c>
      <c r="E114" s="101">
        <v>279000</v>
      </c>
      <c r="F114" s="101">
        <v>272000</v>
      </c>
      <c r="G114" s="294"/>
      <c r="H114" s="255">
        <v>335000</v>
      </c>
    </row>
    <row r="115" spans="1:8" ht="24.95" customHeight="1">
      <c r="A115" s="388"/>
      <c r="B115" s="406" t="s">
        <v>216</v>
      </c>
      <c r="C115" s="406"/>
      <c r="D115" s="406"/>
      <c r="E115" s="406"/>
      <c r="F115" s="406"/>
      <c r="G115" s="406"/>
      <c r="H115" s="407"/>
    </row>
    <row r="116" spans="1:8" ht="84.75" customHeight="1">
      <c r="A116" s="388"/>
      <c r="B116" s="267" t="s">
        <v>217</v>
      </c>
      <c r="C116" s="300" t="s">
        <v>218</v>
      </c>
      <c r="D116" s="302">
        <v>32000</v>
      </c>
      <c r="E116" s="101">
        <v>411000</v>
      </c>
      <c r="F116" s="101"/>
      <c r="G116" s="291"/>
      <c r="H116" s="255"/>
    </row>
    <row r="117" spans="1:8" ht="84.75" customHeight="1">
      <c r="B117" s="277" t="s">
        <v>219</v>
      </c>
      <c r="C117" s="300" t="s">
        <v>220</v>
      </c>
      <c r="D117" s="302">
        <v>32000</v>
      </c>
      <c r="E117" s="101">
        <v>410000</v>
      </c>
      <c r="F117" s="101"/>
      <c r="G117" s="291"/>
      <c r="H117" s="255"/>
    </row>
    <row r="118" spans="1:8" ht="84.75" customHeight="1">
      <c r="B118" s="277" t="s">
        <v>221</v>
      </c>
      <c r="C118" s="300" t="s">
        <v>222</v>
      </c>
      <c r="D118" s="302">
        <v>24000</v>
      </c>
      <c r="E118" s="101">
        <v>327000</v>
      </c>
      <c r="F118" s="101"/>
      <c r="G118" s="291"/>
      <c r="H118" s="255"/>
    </row>
    <row r="119" spans="1:8" ht="84.75" customHeight="1">
      <c r="B119" s="277" t="s">
        <v>223</v>
      </c>
      <c r="C119" s="300" t="s">
        <v>224</v>
      </c>
      <c r="D119" s="302">
        <v>24000</v>
      </c>
      <c r="E119" s="101">
        <v>327000</v>
      </c>
      <c r="F119" s="101"/>
      <c r="G119" s="291"/>
      <c r="H119" s="255"/>
    </row>
    <row r="120" spans="1:8" ht="84.75" customHeight="1">
      <c r="B120" s="297" t="s">
        <v>225</v>
      </c>
      <c r="C120" s="297" t="s">
        <v>226</v>
      </c>
      <c r="D120" s="298">
        <v>26900</v>
      </c>
      <c r="E120" s="299">
        <v>385000</v>
      </c>
      <c r="F120" s="299"/>
      <c r="G120" s="303"/>
      <c r="H120" s="255"/>
    </row>
    <row r="121" spans="1:8" ht="84.75" customHeight="1">
      <c r="B121" s="297" t="s">
        <v>227</v>
      </c>
      <c r="C121" s="297" t="s">
        <v>228</v>
      </c>
      <c r="D121" s="298">
        <v>26900</v>
      </c>
      <c r="E121" s="299">
        <v>385000</v>
      </c>
      <c r="F121" s="299"/>
      <c r="G121" s="303"/>
      <c r="H121" s="255"/>
    </row>
    <row r="122" spans="1:8" ht="84.75" customHeight="1">
      <c r="B122" s="297" t="s">
        <v>229</v>
      </c>
      <c r="C122" s="297" t="s">
        <v>230</v>
      </c>
      <c r="D122" s="298">
        <v>32000</v>
      </c>
      <c r="E122" s="299">
        <v>410000</v>
      </c>
      <c r="F122" s="299"/>
      <c r="G122" s="303"/>
      <c r="H122" s="255"/>
    </row>
    <row r="123" spans="1:8" ht="84.75" customHeight="1">
      <c r="B123" s="297" t="s">
        <v>231</v>
      </c>
      <c r="C123" s="297" t="s">
        <v>232</v>
      </c>
      <c r="D123" s="298">
        <v>32000</v>
      </c>
      <c r="E123" s="299">
        <v>410000</v>
      </c>
      <c r="F123" s="299"/>
      <c r="G123" s="303"/>
      <c r="H123" s="255"/>
    </row>
    <row r="124" spans="1:8" ht="84.75" customHeight="1">
      <c r="B124" s="297" t="s">
        <v>233</v>
      </c>
      <c r="C124" s="304" t="s">
        <v>234</v>
      </c>
      <c r="D124" s="298">
        <v>32000</v>
      </c>
      <c r="E124" s="299">
        <v>410000</v>
      </c>
      <c r="F124" s="299"/>
      <c r="G124" s="303"/>
      <c r="H124" s="255"/>
    </row>
    <row r="125" spans="1:8" ht="84.75" customHeight="1">
      <c r="B125" s="297" t="s">
        <v>235</v>
      </c>
      <c r="C125" s="304" t="s">
        <v>236</v>
      </c>
      <c r="D125" s="298">
        <v>24000</v>
      </c>
      <c r="E125" s="299">
        <v>375000</v>
      </c>
      <c r="F125" s="299"/>
      <c r="G125" s="303"/>
      <c r="H125" s="255"/>
    </row>
    <row r="126" spans="1:8" ht="84.75" customHeight="1">
      <c r="B126" s="297" t="s">
        <v>237</v>
      </c>
      <c r="C126" s="304" t="s">
        <v>238</v>
      </c>
      <c r="D126" s="298">
        <v>24000</v>
      </c>
      <c r="E126" s="299">
        <v>375000</v>
      </c>
      <c r="F126" s="299"/>
      <c r="G126" s="303"/>
      <c r="H126" s="255"/>
    </row>
    <row r="127" spans="1:8" ht="24.95" customHeight="1">
      <c r="A127" s="390"/>
      <c r="B127" s="408" t="s">
        <v>239</v>
      </c>
      <c r="C127" s="408"/>
      <c r="D127" s="408"/>
      <c r="E127" s="408"/>
      <c r="F127" s="408"/>
      <c r="G127" s="408"/>
      <c r="H127" s="408"/>
    </row>
    <row r="128" spans="1:8" ht="93" customHeight="1">
      <c r="A128" s="390"/>
      <c r="B128" s="264" t="s">
        <v>240</v>
      </c>
      <c r="C128" s="285" t="s">
        <v>241</v>
      </c>
      <c r="D128" s="265">
        <v>12900</v>
      </c>
      <c r="E128" s="101">
        <v>170000</v>
      </c>
      <c r="F128" s="101">
        <v>168000</v>
      </c>
      <c r="G128" s="291"/>
      <c r="H128" s="255">
        <v>230</v>
      </c>
    </row>
    <row r="129" spans="1:9" ht="93" customHeight="1">
      <c r="B129" s="264" t="s">
        <v>242</v>
      </c>
      <c r="C129" s="285" t="s">
        <v>243</v>
      </c>
      <c r="D129" s="265">
        <v>14900</v>
      </c>
      <c r="E129" s="101" t="s">
        <v>244</v>
      </c>
      <c r="F129" s="101">
        <v>190000</v>
      </c>
      <c r="G129" s="291"/>
      <c r="H129" s="255">
        <v>250</v>
      </c>
    </row>
    <row r="130" spans="1:9" ht="24.95" customHeight="1">
      <c r="A130" s="388"/>
      <c r="B130" s="409" t="s">
        <v>245</v>
      </c>
      <c r="C130" s="409"/>
      <c r="D130" s="409"/>
      <c r="E130" s="409"/>
      <c r="F130" s="409"/>
      <c r="G130" s="409"/>
      <c r="H130" s="409"/>
    </row>
    <row r="131" spans="1:9" ht="93" customHeight="1">
      <c r="A131" s="388"/>
      <c r="B131" s="297" t="s">
        <v>246</v>
      </c>
      <c r="C131" s="12" t="s">
        <v>247</v>
      </c>
      <c r="D131" s="265"/>
      <c r="E131" s="101">
        <v>160000</v>
      </c>
      <c r="F131" s="101"/>
      <c r="G131" s="291"/>
      <c r="H131" s="255">
        <v>220000</v>
      </c>
    </row>
    <row r="132" spans="1:9" ht="129" customHeight="1">
      <c r="A132" s="289"/>
      <c r="B132" s="284" t="s">
        <v>248</v>
      </c>
      <c r="C132" s="285" t="s">
        <v>249</v>
      </c>
      <c r="D132" s="265"/>
      <c r="E132" s="101"/>
      <c r="F132" s="101"/>
      <c r="G132" s="291"/>
      <c r="H132" s="255"/>
    </row>
    <row r="133" spans="1:9" ht="90" customHeight="1">
      <c r="B133" s="264" t="s">
        <v>250</v>
      </c>
      <c r="C133" s="285" t="s">
        <v>251</v>
      </c>
      <c r="D133" s="265"/>
      <c r="E133" s="101">
        <v>78000</v>
      </c>
      <c r="F133" s="101"/>
      <c r="G133" s="294"/>
      <c r="H133" s="255">
        <v>110000</v>
      </c>
    </row>
    <row r="134" spans="1:9" ht="84.75" customHeight="1">
      <c r="B134" s="277" t="s">
        <v>252</v>
      </c>
      <c r="C134" s="295" t="s">
        <v>253</v>
      </c>
      <c r="D134" s="305">
        <v>24900</v>
      </c>
      <c r="E134" s="101">
        <v>330000</v>
      </c>
      <c r="F134" s="101"/>
      <c r="G134" s="291"/>
      <c r="H134" s="255"/>
    </row>
    <row r="135" spans="1:9" ht="24.95" customHeight="1">
      <c r="A135" s="388"/>
      <c r="B135" s="410" t="s">
        <v>254</v>
      </c>
      <c r="C135" s="410"/>
      <c r="D135" s="410"/>
      <c r="E135" s="410"/>
      <c r="F135" s="410"/>
      <c r="G135" s="410"/>
      <c r="H135" s="410"/>
    </row>
    <row r="136" spans="1:9" ht="84.75" customHeight="1">
      <c r="A136" s="388"/>
      <c r="B136" s="277" t="s">
        <v>255</v>
      </c>
      <c r="C136" s="297" t="s">
        <v>256</v>
      </c>
      <c r="D136" s="298">
        <v>16900</v>
      </c>
      <c r="E136" s="299">
        <v>248000</v>
      </c>
      <c r="F136" s="299"/>
      <c r="G136" s="291"/>
      <c r="H136" s="255"/>
    </row>
    <row r="137" spans="1:9" ht="84.75" customHeight="1">
      <c r="B137" s="277" t="s">
        <v>257</v>
      </c>
      <c r="C137" s="297" t="s">
        <v>258</v>
      </c>
      <c r="D137" s="298">
        <v>24900</v>
      </c>
      <c r="E137" s="299">
        <v>356000</v>
      </c>
      <c r="F137" s="299"/>
      <c r="G137" s="291"/>
      <c r="H137" s="255"/>
      <c r="I137" s="243" t="s">
        <v>259</v>
      </c>
    </row>
    <row r="138" spans="1:9" ht="45" customHeight="1">
      <c r="A138" s="394" t="s">
        <v>260</v>
      </c>
      <c r="B138" s="411"/>
      <c r="C138" s="411"/>
      <c r="D138" s="411"/>
      <c r="E138" s="411"/>
      <c r="F138" s="411"/>
      <c r="G138" s="411"/>
      <c r="H138" s="393"/>
    </row>
    <row r="139" spans="1:9" s="242" customFormat="1" ht="99.95" customHeight="1">
      <c r="A139" s="306"/>
      <c r="B139" s="307" t="s">
        <v>261</v>
      </c>
      <c r="C139" s="11" t="s">
        <v>262</v>
      </c>
      <c r="D139" s="308"/>
      <c r="E139" s="309"/>
      <c r="F139" s="309"/>
      <c r="G139" s="308"/>
      <c r="H139" s="309"/>
    </row>
    <row r="140" spans="1:9" s="242" customFormat="1" ht="99.95" customHeight="1">
      <c r="A140" s="306"/>
      <c r="B140" s="94" t="s">
        <v>263</v>
      </c>
      <c r="C140" s="173" t="s">
        <v>264</v>
      </c>
      <c r="D140" s="308"/>
      <c r="E140" s="309"/>
      <c r="F140" s="309"/>
      <c r="G140" s="308"/>
      <c r="H140" s="309"/>
    </row>
    <row r="141" spans="1:9" s="242" customFormat="1" ht="99.95" customHeight="1">
      <c r="A141" s="306"/>
      <c r="B141" s="310" t="s">
        <v>265</v>
      </c>
      <c r="C141" s="94" t="s">
        <v>266</v>
      </c>
      <c r="D141" s="308"/>
      <c r="E141" s="309"/>
      <c r="F141" s="309"/>
      <c r="G141" s="308"/>
      <c r="H141" s="309"/>
    </row>
    <row r="142" spans="1:9" s="242" customFormat="1" ht="99.95" customHeight="1">
      <c r="A142" s="306"/>
      <c r="B142" s="11" t="s">
        <v>267</v>
      </c>
      <c r="C142" s="11" t="s">
        <v>268</v>
      </c>
      <c r="D142" s="308"/>
      <c r="E142" s="309"/>
      <c r="F142" s="309"/>
      <c r="G142" s="308"/>
      <c r="H142" s="309"/>
    </row>
    <row r="143" spans="1:9" ht="99.95" customHeight="1">
      <c r="B143" s="311" t="s">
        <v>269</v>
      </c>
      <c r="C143" s="11" t="s">
        <v>270</v>
      </c>
      <c r="D143" s="265"/>
      <c r="E143" s="101">
        <v>1255000</v>
      </c>
      <c r="F143" s="101"/>
      <c r="G143" s="250"/>
      <c r="H143" s="255"/>
    </row>
    <row r="144" spans="1:9" ht="99.95" customHeight="1">
      <c r="B144" s="311" t="s">
        <v>271</v>
      </c>
      <c r="C144" s="11" t="s">
        <v>272</v>
      </c>
      <c r="D144" s="265"/>
      <c r="E144" s="101"/>
      <c r="F144" s="101"/>
      <c r="G144" s="250"/>
      <c r="H144" s="255"/>
    </row>
    <row r="145" spans="1:10" ht="45" customHeight="1">
      <c r="A145" s="394" t="s">
        <v>273</v>
      </c>
      <c r="B145" s="393"/>
      <c r="C145" s="393"/>
      <c r="D145" s="393"/>
      <c r="E145" s="393"/>
      <c r="F145" s="393"/>
      <c r="G145" s="393"/>
      <c r="H145" s="393"/>
    </row>
    <row r="146" spans="1:10" ht="106.5" customHeight="1">
      <c r="B146" s="312" t="s">
        <v>274</v>
      </c>
      <c r="C146" s="14" t="s">
        <v>275</v>
      </c>
      <c r="D146" s="265"/>
      <c r="E146" s="101">
        <v>120000</v>
      </c>
      <c r="F146" s="101">
        <v>118000</v>
      </c>
      <c r="G146" s="294"/>
      <c r="H146" s="255">
        <v>150000</v>
      </c>
    </row>
    <row r="147" spans="1:10" ht="90" customHeight="1">
      <c r="A147" s="246">
        <v>29</v>
      </c>
      <c r="B147" s="283" t="s">
        <v>276</v>
      </c>
      <c r="C147" s="285" t="s">
        <v>277</v>
      </c>
      <c r="D147" s="265">
        <v>4400</v>
      </c>
      <c r="E147" s="101">
        <v>62000</v>
      </c>
      <c r="F147" s="101"/>
      <c r="G147" s="291"/>
      <c r="H147" s="255"/>
    </row>
    <row r="148" spans="1:10" ht="90" customHeight="1">
      <c r="B148" s="264" t="s">
        <v>278</v>
      </c>
      <c r="C148" s="285" t="s">
        <v>279</v>
      </c>
      <c r="D148" s="265">
        <v>6500</v>
      </c>
      <c r="E148" s="101">
        <v>90000</v>
      </c>
      <c r="F148" s="101">
        <v>88000</v>
      </c>
      <c r="G148" s="291"/>
      <c r="H148" s="255">
        <v>109000</v>
      </c>
      <c r="J148" s="328"/>
    </row>
    <row r="149" spans="1:10" s="243" customFormat="1" ht="90" customHeight="1">
      <c r="A149" s="246"/>
      <c r="B149" s="264" t="s">
        <v>280</v>
      </c>
      <c r="C149" s="285" t="s">
        <v>281</v>
      </c>
      <c r="D149" s="265"/>
      <c r="E149" s="101">
        <v>142000</v>
      </c>
      <c r="F149" s="101">
        <v>139000</v>
      </c>
      <c r="G149" s="103"/>
      <c r="H149" s="255">
        <v>189000</v>
      </c>
      <c r="J149" s="328"/>
    </row>
    <row r="150" spans="1:10" ht="90" customHeight="1">
      <c r="B150" s="264" t="s">
        <v>282</v>
      </c>
      <c r="C150" s="285" t="s">
        <v>281</v>
      </c>
      <c r="D150" s="265"/>
      <c r="E150" s="101">
        <v>100000</v>
      </c>
      <c r="F150" s="101">
        <v>98000</v>
      </c>
      <c r="G150" s="294"/>
      <c r="H150" s="141">
        <v>140000</v>
      </c>
    </row>
    <row r="151" spans="1:10" ht="84.75" customHeight="1">
      <c r="B151" s="277" t="s">
        <v>283</v>
      </c>
      <c r="C151" s="93" t="s">
        <v>284</v>
      </c>
      <c r="D151" s="313">
        <v>6900</v>
      </c>
      <c r="E151" s="101">
        <v>93000</v>
      </c>
      <c r="F151" s="101"/>
      <c r="G151" s="294"/>
      <c r="H151" s="255"/>
    </row>
    <row r="152" spans="1:10" ht="102.95" customHeight="1">
      <c r="B152" s="277" t="s">
        <v>285</v>
      </c>
      <c r="C152" s="264" t="s">
        <v>286</v>
      </c>
      <c r="D152" s="313">
        <v>11900</v>
      </c>
      <c r="E152" s="101"/>
      <c r="F152" s="101"/>
      <c r="G152" s="291"/>
      <c r="H152" s="255"/>
    </row>
    <row r="153" spans="1:10" ht="108" customHeight="1">
      <c r="B153" s="264" t="s">
        <v>287</v>
      </c>
      <c r="C153" s="264" t="s">
        <v>288</v>
      </c>
      <c r="D153" s="265"/>
      <c r="E153" s="101"/>
      <c r="F153" s="101"/>
      <c r="G153" s="291"/>
      <c r="H153" s="255"/>
    </row>
    <row r="154" spans="1:10" ht="45" customHeight="1">
      <c r="A154" s="394" t="s">
        <v>289</v>
      </c>
      <c r="B154" s="394"/>
      <c r="C154" s="394"/>
      <c r="D154" s="394"/>
      <c r="E154" s="394"/>
      <c r="F154" s="394"/>
      <c r="G154" s="394"/>
      <c r="H154" s="393"/>
    </row>
    <row r="155" spans="1:10" ht="108" customHeight="1">
      <c r="B155" s="264" t="s">
        <v>290</v>
      </c>
      <c r="C155" s="285" t="s">
        <v>291</v>
      </c>
      <c r="D155" s="265"/>
      <c r="E155" s="101">
        <v>159000</v>
      </c>
      <c r="F155" s="101"/>
      <c r="G155" s="294"/>
      <c r="H155" s="255"/>
    </row>
    <row r="156" spans="1:10" ht="90" customHeight="1">
      <c r="B156" s="277" t="s">
        <v>292</v>
      </c>
      <c r="C156" s="285" t="s">
        <v>293</v>
      </c>
      <c r="D156" s="265"/>
      <c r="E156" s="101">
        <v>270000</v>
      </c>
      <c r="F156" s="101"/>
      <c r="G156" s="294"/>
      <c r="H156" s="255"/>
    </row>
    <row r="157" spans="1:10" ht="97.5" customHeight="1">
      <c r="B157" s="264" t="s">
        <v>294</v>
      </c>
      <c r="C157" s="285" t="s">
        <v>295</v>
      </c>
      <c r="D157" s="265">
        <v>4400</v>
      </c>
      <c r="E157" s="101">
        <v>73000</v>
      </c>
      <c r="F157" s="101"/>
      <c r="G157" s="291"/>
      <c r="H157" s="255">
        <v>99000</v>
      </c>
    </row>
    <row r="158" spans="1:10" ht="45" customHeight="1">
      <c r="A158" s="383" t="s">
        <v>296</v>
      </c>
      <c r="B158" s="383"/>
      <c r="C158" s="383"/>
      <c r="D158" s="383"/>
      <c r="E158" s="383"/>
      <c r="F158" s="383"/>
      <c r="G158" s="383"/>
      <c r="H158" s="384"/>
    </row>
    <row r="159" spans="1:10" ht="69" customHeight="1">
      <c r="A159" s="314"/>
      <c r="B159" s="284" t="s">
        <v>297</v>
      </c>
      <c r="C159" s="315" t="s">
        <v>298</v>
      </c>
      <c r="D159" s="265">
        <v>6900</v>
      </c>
      <c r="E159" s="316">
        <v>92000</v>
      </c>
      <c r="F159" s="316">
        <v>91000</v>
      </c>
      <c r="G159" s="291"/>
      <c r="H159" s="255">
        <v>135000</v>
      </c>
    </row>
    <row r="160" spans="1:10" ht="81.75" customHeight="1">
      <c r="B160" s="252" t="s">
        <v>299</v>
      </c>
      <c r="C160" s="252" t="s">
        <v>300</v>
      </c>
      <c r="D160" s="317">
        <v>14900</v>
      </c>
      <c r="E160" s="101">
        <v>190000</v>
      </c>
      <c r="F160" s="101"/>
      <c r="G160" s="291"/>
      <c r="H160" s="255"/>
    </row>
    <row r="161" spans="1:13" ht="81.75" customHeight="1">
      <c r="B161" s="252" t="s">
        <v>301</v>
      </c>
      <c r="C161" s="252" t="s">
        <v>302</v>
      </c>
      <c r="D161" s="317">
        <v>16900</v>
      </c>
      <c r="E161" s="101">
        <v>220000</v>
      </c>
      <c r="F161" s="101"/>
      <c r="G161" s="291"/>
      <c r="H161" s="255">
        <v>286000</v>
      </c>
      <c r="L161" s="405"/>
      <c r="M161" s="405"/>
    </row>
    <row r="162" spans="1:13" ht="96.95" customHeight="1">
      <c r="B162" s="252" t="s">
        <v>303</v>
      </c>
      <c r="C162" s="252" t="s">
        <v>302</v>
      </c>
      <c r="D162" s="317"/>
      <c r="E162" s="101"/>
      <c r="F162" s="101"/>
      <c r="G162" s="291"/>
      <c r="H162" s="255"/>
      <c r="L162" s="329"/>
      <c r="M162" s="329"/>
    </row>
    <row r="163" spans="1:13" ht="84" customHeight="1">
      <c r="A163" s="246">
        <v>68</v>
      </c>
      <c r="B163" s="252" t="s">
        <v>304</v>
      </c>
      <c r="C163" s="252" t="s">
        <v>305</v>
      </c>
      <c r="D163" s="317">
        <v>12900</v>
      </c>
      <c r="E163" s="101">
        <v>185000</v>
      </c>
      <c r="F163" s="101"/>
      <c r="G163" s="291"/>
      <c r="H163" s="255"/>
    </row>
    <row r="164" spans="1:13" ht="92.25" customHeight="1">
      <c r="A164" s="246">
        <v>69</v>
      </c>
      <c r="B164" s="252" t="s">
        <v>306</v>
      </c>
      <c r="C164" s="252" t="s">
        <v>307</v>
      </c>
      <c r="D164" s="317">
        <v>8800</v>
      </c>
      <c r="E164" s="101">
        <v>117000</v>
      </c>
      <c r="F164" s="101"/>
      <c r="G164" s="291"/>
      <c r="H164" s="255">
        <v>175000</v>
      </c>
    </row>
    <row r="165" spans="1:13" ht="92.25" customHeight="1">
      <c r="B165" s="318" t="s">
        <v>308</v>
      </c>
      <c r="C165" s="319" t="s">
        <v>309</v>
      </c>
      <c r="D165" s="302"/>
      <c r="E165" s="101">
        <v>355000</v>
      </c>
      <c r="F165" s="101"/>
      <c r="G165" s="291"/>
      <c r="H165" s="255"/>
    </row>
    <row r="166" spans="1:13" ht="92.25" customHeight="1">
      <c r="B166" s="11" t="s">
        <v>310</v>
      </c>
      <c r="C166" s="12" t="s">
        <v>311</v>
      </c>
      <c r="D166" s="320"/>
      <c r="E166" s="101"/>
      <c r="F166" s="101"/>
      <c r="G166" s="294"/>
      <c r="H166" s="255">
        <v>350000</v>
      </c>
    </row>
    <row r="167" spans="1:13" ht="92.25" customHeight="1">
      <c r="B167" s="321" t="s">
        <v>312</v>
      </c>
      <c r="C167" s="272" t="s">
        <v>313</v>
      </c>
      <c r="D167" s="322">
        <v>14900</v>
      </c>
      <c r="E167" s="323">
        <v>190000</v>
      </c>
      <c r="F167" s="323"/>
      <c r="G167" s="291"/>
      <c r="H167" s="255">
        <v>259000</v>
      </c>
    </row>
    <row r="168" spans="1:13" ht="92.25" customHeight="1">
      <c r="B168" s="321" t="s">
        <v>314</v>
      </c>
      <c r="C168" s="272" t="s">
        <v>315</v>
      </c>
      <c r="D168" s="322">
        <v>14900</v>
      </c>
      <c r="E168" s="323">
        <v>195000</v>
      </c>
      <c r="F168" s="323"/>
      <c r="G168" s="291"/>
      <c r="H168" s="255">
        <v>250000</v>
      </c>
    </row>
    <row r="169" spans="1:13" ht="45" customHeight="1">
      <c r="A169" s="383" t="s">
        <v>316</v>
      </c>
      <c r="B169" s="383"/>
      <c r="C169" s="383"/>
      <c r="D169" s="383"/>
      <c r="E169" s="383"/>
      <c r="F169" s="383"/>
      <c r="G169" s="383"/>
      <c r="H169" s="384"/>
    </row>
    <row r="170" spans="1:13" ht="24.95" customHeight="1">
      <c r="A170" s="391"/>
      <c r="B170" s="396" t="s">
        <v>317</v>
      </c>
      <c r="C170" s="396"/>
      <c r="D170" s="396"/>
      <c r="E170" s="396"/>
      <c r="F170" s="396"/>
      <c r="G170" s="396"/>
      <c r="H170" s="397"/>
    </row>
    <row r="171" spans="1:13" ht="81.75" customHeight="1">
      <c r="A171" s="391"/>
      <c r="B171" s="324" t="s">
        <v>318</v>
      </c>
      <c r="C171" s="267" t="s">
        <v>319</v>
      </c>
      <c r="D171" s="317"/>
      <c r="E171" s="101">
        <v>185000</v>
      </c>
      <c r="F171" s="101"/>
      <c r="G171" s="294"/>
      <c r="H171" s="255"/>
    </row>
    <row r="172" spans="1:13" ht="81.75" customHeight="1">
      <c r="B172" s="272" t="s">
        <v>320</v>
      </c>
      <c r="C172" s="11" t="s">
        <v>321</v>
      </c>
      <c r="D172" s="317"/>
      <c r="E172" s="101">
        <v>55000</v>
      </c>
      <c r="F172" s="101"/>
      <c r="G172" s="291"/>
      <c r="H172" s="255">
        <v>92000</v>
      </c>
    </row>
    <row r="173" spans="1:13" ht="81.75" customHeight="1">
      <c r="B173" s="267" t="s">
        <v>322</v>
      </c>
      <c r="C173" s="267" t="s">
        <v>323</v>
      </c>
      <c r="D173" s="317">
        <v>3300</v>
      </c>
      <c r="E173" s="101">
        <v>52000</v>
      </c>
      <c r="F173" s="101"/>
      <c r="G173" s="291"/>
      <c r="H173" s="255">
        <v>92000</v>
      </c>
    </row>
    <row r="174" spans="1:13" ht="83.25" customHeight="1">
      <c r="B174" s="267" t="s">
        <v>324</v>
      </c>
      <c r="C174" s="267" t="s">
        <v>325</v>
      </c>
      <c r="D174" s="317">
        <v>14900</v>
      </c>
      <c r="E174" s="101">
        <v>185000</v>
      </c>
      <c r="F174" s="101"/>
      <c r="G174" s="291"/>
      <c r="H174" s="255">
        <v>229000</v>
      </c>
    </row>
    <row r="175" spans="1:13" ht="83.25" customHeight="1">
      <c r="B175" s="267" t="s">
        <v>326</v>
      </c>
      <c r="C175" s="267" t="s">
        <v>327</v>
      </c>
      <c r="D175" s="317"/>
      <c r="E175" s="101"/>
      <c r="F175" s="101"/>
      <c r="G175" s="291"/>
      <c r="H175" s="255"/>
    </row>
    <row r="176" spans="1:13" ht="24.95" customHeight="1">
      <c r="A176" s="398" t="s">
        <v>328</v>
      </c>
      <c r="B176" s="398"/>
      <c r="C176" s="398"/>
      <c r="D176" s="398"/>
      <c r="E176" s="398"/>
      <c r="F176" s="398"/>
      <c r="G176" s="398"/>
      <c r="H176" s="399"/>
    </row>
    <row r="177" spans="1:10" ht="81.75" customHeight="1">
      <c r="A177" s="246">
        <v>36</v>
      </c>
      <c r="B177" s="285" t="s">
        <v>329</v>
      </c>
      <c r="C177" s="285" t="s">
        <v>330</v>
      </c>
      <c r="D177" s="317">
        <v>8900</v>
      </c>
      <c r="E177" s="101">
        <v>110000</v>
      </c>
      <c r="F177" s="101"/>
      <c r="H177" s="255">
        <v>149000</v>
      </c>
      <c r="J177" s="330"/>
    </row>
    <row r="178" spans="1:10" ht="93" customHeight="1">
      <c r="A178" s="246">
        <v>37</v>
      </c>
      <c r="B178" s="285" t="s">
        <v>331</v>
      </c>
      <c r="C178" s="285" t="s">
        <v>332</v>
      </c>
      <c r="D178" s="317">
        <v>16900</v>
      </c>
      <c r="E178" s="101">
        <v>214000</v>
      </c>
      <c r="F178" s="101">
        <v>210000</v>
      </c>
      <c r="H178" s="255">
        <v>285000</v>
      </c>
    </row>
    <row r="179" spans="1:10" ht="81.75" customHeight="1">
      <c r="B179" s="285" t="s">
        <v>333</v>
      </c>
      <c r="C179" s="285" t="s">
        <v>334</v>
      </c>
      <c r="D179" s="317">
        <v>22900</v>
      </c>
      <c r="E179" s="101">
        <v>285000</v>
      </c>
      <c r="F179" s="101">
        <v>282000</v>
      </c>
      <c r="H179" s="255">
        <v>349000</v>
      </c>
    </row>
    <row r="180" spans="1:10" ht="81.75" customHeight="1">
      <c r="B180" s="285" t="s">
        <v>335</v>
      </c>
      <c r="C180" s="285" t="s">
        <v>336</v>
      </c>
      <c r="D180" s="317">
        <v>11900</v>
      </c>
      <c r="E180" s="101">
        <v>150000</v>
      </c>
      <c r="F180" s="101">
        <v>147000</v>
      </c>
      <c r="H180" s="255">
        <v>190000</v>
      </c>
    </row>
    <row r="181" spans="1:10" ht="81.75" customHeight="1">
      <c r="B181" s="267" t="s">
        <v>337</v>
      </c>
      <c r="C181" s="267" t="s">
        <v>338</v>
      </c>
      <c r="D181" s="325">
        <v>14900</v>
      </c>
      <c r="E181" s="101">
        <v>190000</v>
      </c>
      <c r="F181" s="101"/>
      <c r="H181" s="255">
        <v>259000</v>
      </c>
    </row>
    <row r="182" spans="1:10" ht="81.75" customHeight="1">
      <c r="B182" s="267" t="s">
        <v>339</v>
      </c>
      <c r="C182" s="267" t="s">
        <v>340</v>
      </c>
      <c r="D182" s="317">
        <v>18900</v>
      </c>
      <c r="E182" s="101">
        <v>220000</v>
      </c>
      <c r="F182" s="101"/>
      <c r="H182" s="255"/>
    </row>
    <row r="183" spans="1:10" ht="104.1" customHeight="1">
      <c r="A183" s="246">
        <v>14</v>
      </c>
      <c r="B183" s="326" t="s">
        <v>341</v>
      </c>
      <c r="C183" s="326" t="s">
        <v>342</v>
      </c>
      <c r="D183" s="317">
        <v>24900</v>
      </c>
      <c r="E183" s="101">
        <v>315000</v>
      </c>
      <c r="F183" s="101">
        <v>310000</v>
      </c>
      <c r="H183" s="255">
        <v>375000</v>
      </c>
    </row>
    <row r="184" spans="1:10" ht="104.1" customHeight="1">
      <c r="B184" s="326" t="s">
        <v>343</v>
      </c>
      <c r="C184" s="12" t="s">
        <v>344</v>
      </c>
      <c r="D184" s="317"/>
      <c r="E184" s="101">
        <v>210000</v>
      </c>
      <c r="F184" s="101"/>
      <c r="H184" s="255">
        <v>250000</v>
      </c>
    </row>
    <row r="185" spans="1:10" ht="87" customHeight="1">
      <c r="B185" s="267" t="s">
        <v>345</v>
      </c>
      <c r="C185" s="11" t="s">
        <v>346</v>
      </c>
      <c r="D185" s="317">
        <v>24900</v>
      </c>
      <c r="E185" s="101">
        <v>319000</v>
      </c>
      <c r="F185" s="101">
        <v>315000</v>
      </c>
      <c r="G185" s="244"/>
      <c r="H185" s="255">
        <v>380000</v>
      </c>
    </row>
    <row r="186" spans="1:10" ht="114.95" customHeight="1">
      <c r="B186" s="267" t="s">
        <v>347</v>
      </c>
      <c r="C186" s="12" t="s">
        <v>348</v>
      </c>
      <c r="D186" s="317"/>
      <c r="E186" s="101">
        <v>210000</v>
      </c>
      <c r="F186" s="101"/>
      <c r="G186" s="244"/>
      <c r="H186" s="255">
        <v>2500000</v>
      </c>
    </row>
    <row r="187" spans="1:10" ht="90.95" customHeight="1">
      <c r="A187" s="327"/>
      <c r="B187" s="11" t="s">
        <v>349</v>
      </c>
      <c r="C187" s="11" t="s">
        <v>350</v>
      </c>
      <c r="D187" s="325"/>
      <c r="E187" s="101"/>
      <c r="F187" s="101"/>
      <c r="H187" s="255"/>
    </row>
    <row r="188" spans="1:10" ht="86.1" customHeight="1">
      <c r="A188" s="327"/>
      <c r="B188" s="267" t="s">
        <v>351</v>
      </c>
      <c r="C188" s="267" t="s">
        <v>352</v>
      </c>
      <c r="D188" s="325">
        <v>26900</v>
      </c>
      <c r="E188" s="101">
        <v>325000</v>
      </c>
      <c r="F188" s="101"/>
      <c r="H188" s="255">
        <v>400000</v>
      </c>
    </row>
    <row r="189" spans="1:10" ht="111.95" customHeight="1">
      <c r="A189" s="327"/>
      <c r="B189" s="11" t="s">
        <v>353</v>
      </c>
      <c r="C189" s="12" t="s">
        <v>354</v>
      </c>
      <c r="D189" s="325"/>
      <c r="E189" s="101"/>
      <c r="F189" s="101"/>
      <c r="H189" s="255"/>
    </row>
    <row r="190" spans="1:10" ht="101.1" customHeight="1">
      <c r="B190" s="267" t="s">
        <v>355</v>
      </c>
      <c r="C190" s="267" t="s">
        <v>356</v>
      </c>
      <c r="D190" s="317">
        <v>21900</v>
      </c>
      <c r="E190" s="101">
        <v>275000</v>
      </c>
      <c r="F190" s="101"/>
      <c r="G190" s="244"/>
      <c r="H190" s="255"/>
    </row>
    <row r="191" spans="1:10" ht="111.95" customHeight="1">
      <c r="A191" s="327"/>
      <c r="B191" s="11" t="s">
        <v>357</v>
      </c>
      <c r="C191" s="12" t="s">
        <v>358</v>
      </c>
      <c r="D191" s="325"/>
      <c r="E191" s="101"/>
      <c r="F191" s="101"/>
      <c r="H191" s="255"/>
    </row>
    <row r="192" spans="1:10" ht="24.95" customHeight="1">
      <c r="A192" s="388"/>
      <c r="B192" s="400" t="s">
        <v>359</v>
      </c>
      <c r="C192" s="401"/>
      <c r="D192" s="401"/>
      <c r="E192" s="401"/>
      <c r="F192" s="401"/>
      <c r="G192" s="401"/>
      <c r="H192" s="402"/>
    </row>
    <row r="193" spans="1:9" ht="111" customHeight="1">
      <c r="A193" s="388"/>
      <c r="B193" s="331" t="s">
        <v>360</v>
      </c>
      <c r="C193" s="332" t="s">
        <v>361</v>
      </c>
      <c r="D193" s="333">
        <v>15900</v>
      </c>
      <c r="E193" s="334">
        <v>186000</v>
      </c>
      <c r="F193" s="334"/>
      <c r="G193" s="335"/>
      <c r="H193" s="255">
        <v>245000</v>
      </c>
    </row>
    <row r="194" spans="1:9" ht="127.5" customHeight="1">
      <c r="B194" s="331" t="s">
        <v>362</v>
      </c>
      <c r="C194" s="336" t="s">
        <v>363</v>
      </c>
      <c r="D194" s="333">
        <f>D193</f>
        <v>15900</v>
      </c>
      <c r="E194" s="334">
        <v>186000</v>
      </c>
      <c r="F194" s="334"/>
      <c r="G194" s="335"/>
      <c r="H194" s="255">
        <v>245000</v>
      </c>
    </row>
    <row r="195" spans="1:9" ht="117" customHeight="1">
      <c r="B195" s="332" t="s">
        <v>364</v>
      </c>
      <c r="C195" s="336" t="s">
        <v>365</v>
      </c>
      <c r="D195" s="333">
        <f>D194</f>
        <v>15900</v>
      </c>
      <c r="E195" s="334">
        <v>186000</v>
      </c>
      <c r="F195" s="334"/>
      <c r="G195" s="337"/>
      <c r="H195" s="255">
        <v>245000</v>
      </c>
    </row>
    <row r="196" spans="1:9" ht="141.94999999999999" customHeight="1">
      <c r="B196" s="331" t="s">
        <v>366</v>
      </c>
      <c r="C196" s="338" t="s">
        <v>367</v>
      </c>
      <c r="D196" s="339">
        <v>19900</v>
      </c>
      <c r="E196" s="334">
        <v>240000</v>
      </c>
      <c r="F196" s="334"/>
      <c r="G196" s="340"/>
      <c r="H196" s="255"/>
    </row>
    <row r="197" spans="1:9" ht="90.95" customHeight="1">
      <c r="B197" s="331" t="s">
        <v>368</v>
      </c>
      <c r="C197" s="341" t="s">
        <v>369</v>
      </c>
      <c r="D197" s="339">
        <v>23900</v>
      </c>
      <c r="E197" s="334">
        <v>280000</v>
      </c>
      <c r="F197" s="334"/>
      <c r="G197" s="335"/>
      <c r="H197" s="141">
        <v>365000</v>
      </c>
      <c r="I197" s="279"/>
    </row>
    <row r="198" spans="1:9" ht="90.95" customHeight="1">
      <c r="B198" s="342" t="s">
        <v>370</v>
      </c>
      <c r="C198" s="343" t="s">
        <v>371</v>
      </c>
      <c r="D198" s="339"/>
      <c r="E198" s="334">
        <v>280000</v>
      </c>
      <c r="F198" s="334"/>
      <c r="G198" s="335"/>
      <c r="H198" s="141">
        <v>365000</v>
      </c>
      <c r="I198" s="279"/>
    </row>
    <row r="199" spans="1:9" ht="132" customHeight="1">
      <c r="B199" s="344" t="s">
        <v>372</v>
      </c>
      <c r="C199" s="345" t="s">
        <v>373</v>
      </c>
      <c r="D199" s="339"/>
      <c r="E199" s="334"/>
      <c r="F199" s="334"/>
      <c r="G199" s="335"/>
      <c r="H199" s="255"/>
    </row>
    <row r="200" spans="1:9" ht="135" customHeight="1">
      <c r="B200" s="332" t="s">
        <v>374</v>
      </c>
      <c r="C200" s="345" t="s">
        <v>375</v>
      </c>
      <c r="D200" s="339"/>
      <c r="E200" s="334"/>
      <c r="F200" s="334"/>
      <c r="G200" s="335"/>
      <c r="H200" s="255"/>
    </row>
    <row r="201" spans="1:9" ht="108" customHeight="1">
      <c r="B201" s="346" t="s">
        <v>376</v>
      </c>
      <c r="C201" s="332" t="s">
        <v>377</v>
      </c>
      <c r="D201" s="339"/>
      <c r="E201" s="334"/>
      <c r="F201" s="334"/>
      <c r="G201" s="335"/>
      <c r="H201" s="255"/>
    </row>
    <row r="202" spans="1:9" ht="99" customHeight="1">
      <c r="B202" s="347" t="s">
        <v>378</v>
      </c>
      <c r="C202" s="348" t="s">
        <v>379</v>
      </c>
      <c r="D202" s="339"/>
      <c r="E202" s="334">
        <v>205000</v>
      </c>
      <c r="F202" s="334"/>
      <c r="G202" s="335"/>
      <c r="H202" s="255"/>
    </row>
    <row r="203" spans="1:9" ht="93" customHeight="1">
      <c r="B203" s="346" t="s">
        <v>380</v>
      </c>
      <c r="C203" s="332" t="s">
        <v>381</v>
      </c>
      <c r="D203" s="339">
        <v>8900</v>
      </c>
      <c r="E203" s="334">
        <v>105000</v>
      </c>
      <c r="F203" s="334"/>
      <c r="G203" s="335"/>
      <c r="H203" s="255">
        <v>120000</v>
      </c>
    </row>
    <row r="204" spans="1:9" ht="45" customHeight="1">
      <c r="A204" s="403" t="s">
        <v>382</v>
      </c>
      <c r="B204" s="403"/>
      <c r="C204" s="403"/>
      <c r="D204" s="403"/>
      <c r="E204" s="403"/>
      <c r="F204" s="403"/>
      <c r="G204" s="403"/>
      <c r="H204" s="404"/>
    </row>
    <row r="205" spans="1:9" ht="76.5" customHeight="1">
      <c r="A205" s="92">
        <v>84</v>
      </c>
      <c r="B205" s="266" t="s">
        <v>383</v>
      </c>
      <c r="C205" s="264" t="s">
        <v>384</v>
      </c>
      <c r="D205" s="287">
        <v>16900</v>
      </c>
      <c r="E205" s="140">
        <v>220000</v>
      </c>
      <c r="F205" s="140"/>
      <c r="H205" s="255"/>
    </row>
    <row r="206" spans="1:9" ht="89.25" customHeight="1">
      <c r="A206" s="92">
        <v>94</v>
      </c>
      <c r="B206" s="264" t="s">
        <v>385</v>
      </c>
      <c r="C206" s="264" t="s">
        <v>386</v>
      </c>
      <c r="D206" s="287">
        <v>5900</v>
      </c>
      <c r="E206" s="140">
        <v>72000</v>
      </c>
      <c r="F206" s="140"/>
      <c r="H206" s="255"/>
    </row>
    <row r="207" spans="1:9" ht="89.25" customHeight="1">
      <c r="A207" s="92"/>
      <c r="B207" s="349" t="s">
        <v>387</v>
      </c>
      <c r="C207" s="264" t="s">
        <v>388</v>
      </c>
      <c r="D207" s="287"/>
      <c r="E207" s="140"/>
      <c r="F207" s="140"/>
      <c r="H207" s="255"/>
    </row>
    <row r="208" spans="1:9" ht="99" customHeight="1">
      <c r="A208" s="92"/>
      <c r="B208" s="277" t="s">
        <v>389</v>
      </c>
      <c r="C208" s="301" t="s">
        <v>390</v>
      </c>
      <c r="D208" s="350">
        <v>8900</v>
      </c>
      <c r="E208" s="140">
        <v>105000</v>
      </c>
      <c r="F208" s="140"/>
      <c r="H208" s="255"/>
    </row>
    <row r="209" spans="1:8" ht="99" customHeight="1">
      <c r="A209" s="92"/>
      <c r="B209" s="277" t="s">
        <v>391</v>
      </c>
      <c r="C209" s="301" t="s">
        <v>392</v>
      </c>
      <c r="D209" s="350"/>
      <c r="E209" s="140"/>
      <c r="F209" s="140"/>
      <c r="H209" s="255"/>
    </row>
    <row r="210" spans="1:8" ht="45" customHeight="1">
      <c r="A210" s="394" t="s">
        <v>393</v>
      </c>
      <c r="B210" s="394"/>
      <c r="C210" s="394"/>
      <c r="D210" s="394"/>
      <c r="E210" s="394"/>
      <c r="F210" s="394"/>
      <c r="G210" s="394"/>
      <c r="H210" s="393"/>
    </row>
    <row r="211" spans="1:8" ht="85.5" customHeight="1">
      <c r="A211" s="351">
        <v>15</v>
      </c>
      <c r="B211" s="285" t="s">
        <v>394</v>
      </c>
      <c r="C211" s="264" t="s">
        <v>395</v>
      </c>
      <c r="D211" s="287">
        <v>9900</v>
      </c>
      <c r="E211" s="140">
        <v>120000</v>
      </c>
      <c r="F211" s="140"/>
      <c r="G211" s="291"/>
      <c r="H211" s="255">
        <v>150000</v>
      </c>
    </row>
    <row r="212" spans="1:8" ht="85.5" customHeight="1">
      <c r="A212" s="351"/>
      <c r="B212" s="285" t="s">
        <v>396</v>
      </c>
      <c r="C212" s="264" t="s">
        <v>397</v>
      </c>
      <c r="D212" s="287">
        <v>15900</v>
      </c>
      <c r="E212" s="140">
        <v>185000</v>
      </c>
      <c r="F212" s="140"/>
      <c r="G212" s="291"/>
      <c r="H212" s="255">
        <v>250000</v>
      </c>
    </row>
    <row r="213" spans="1:8" ht="85.5" customHeight="1">
      <c r="A213" s="351">
        <v>62</v>
      </c>
      <c r="B213" s="352" t="s">
        <v>398</v>
      </c>
      <c r="C213" s="353" t="s">
        <v>399</v>
      </c>
      <c r="D213" s="354">
        <v>4400</v>
      </c>
      <c r="E213" s="140">
        <v>60000</v>
      </c>
      <c r="F213" s="140"/>
      <c r="G213" s="291"/>
      <c r="H213" s="255"/>
    </row>
    <row r="214" spans="1:8" ht="85.5" customHeight="1">
      <c r="A214" s="351"/>
      <c r="B214" s="355" t="s">
        <v>400</v>
      </c>
      <c r="C214" s="274" t="s">
        <v>401</v>
      </c>
      <c r="D214" s="356">
        <v>10900</v>
      </c>
      <c r="E214" s="140">
        <v>130000</v>
      </c>
      <c r="F214" s="140"/>
      <c r="G214" s="291"/>
      <c r="H214" s="255">
        <v>180000</v>
      </c>
    </row>
    <row r="215" spans="1:8" ht="85.5" customHeight="1">
      <c r="A215" s="351"/>
      <c r="B215" s="355" t="s">
        <v>402</v>
      </c>
      <c r="C215" s="274" t="s">
        <v>403</v>
      </c>
      <c r="D215" s="356">
        <v>11900</v>
      </c>
      <c r="E215" s="140">
        <v>145000</v>
      </c>
      <c r="F215" s="140"/>
      <c r="G215" s="291"/>
      <c r="H215" s="255">
        <v>215000</v>
      </c>
    </row>
    <row r="216" spans="1:8" ht="85.5" customHeight="1">
      <c r="A216" s="351"/>
      <c r="B216" s="357" t="s">
        <v>404</v>
      </c>
      <c r="C216" s="358" t="s">
        <v>405</v>
      </c>
      <c r="D216" s="356"/>
      <c r="E216" s="140">
        <v>145000</v>
      </c>
      <c r="F216" s="140"/>
      <c r="G216" s="294"/>
      <c r="H216" s="255">
        <v>1880000</v>
      </c>
    </row>
    <row r="217" spans="1:8" ht="86.25" customHeight="1">
      <c r="A217" s="351"/>
      <c r="B217" s="277" t="s">
        <v>406</v>
      </c>
      <c r="C217" s="94" t="s">
        <v>407</v>
      </c>
      <c r="D217" s="302">
        <v>5900</v>
      </c>
      <c r="E217" s="140">
        <v>75000</v>
      </c>
      <c r="F217" s="140"/>
      <c r="G217" s="291"/>
      <c r="H217" s="255">
        <v>110000</v>
      </c>
    </row>
    <row r="218" spans="1:8" ht="86.25" customHeight="1">
      <c r="A218" s="351"/>
      <c r="B218" s="277" t="s">
        <v>408</v>
      </c>
      <c r="C218" s="267" t="s">
        <v>409</v>
      </c>
      <c r="D218" s="302">
        <v>3300</v>
      </c>
      <c r="E218" s="140">
        <v>45000</v>
      </c>
      <c r="F218" s="140"/>
      <c r="G218" s="291"/>
      <c r="H218" s="255"/>
    </row>
    <row r="219" spans="1:8" ht="86.25" customHeight="1">
      <c r="A219" s="351"/>
      <c r="B219" s="267" t="s">
        <v>410</v>
      </c>
      <c r="C219" s="267" t="s">
        <v>411</v>
      </c>
      <c r="D219" s="302">
        <v>3900</v>
      </c>
      <c r="E219" s="140">
        <v>55000</v>
      </c>
      <c r="F219" s="140"/>
      <c r="G219" s="291"/>
      <c r="H219" s="255"/>
    </row>
    <row r="220" spans="1:8" ht="89.25" customHeight="1">
      <c r="A220" s="351"/>
      <c r="B220" s="285" t="s">
        <v>412</v>
      </c>
      <c r="C220" s="264" t="s">
        <v>413</v>
      </c>
      <c r="D220" s="287">
        <v>6900</v>
      </c>
      <c r="E220" s="140">
        <v>90000</v>
      </c>
      <c r="F220" s="140"/>
      <c r="G220" s="291"/>
      <c r="H220" s="255">
        <v>135000</v>
      </c>
    </row>
    <row r="221" spans="1:8" ht="85.5" customHeight="1">
      <c r="A221" s="351"/>
      <c r="B221" s="285" t="s">
        <v>414</v>
      </c>
      <c r="C221" s="264" t="s">
        <v>415</v>
      </c>
      <c r="D221" s="287">
        <v>6900</v>
      </c>
      <c r="E221" s="140">
        <v>89000</v>
      </c>
      <c r="F221" s="140"/>
      <c r="G221" s="291"/>
      <c r="H221" s="255"/>
    </row>
    <row r="222" spans="1:8" ht="85.5" customHeight="1">
      <c r="A222" s="351"/>
      <c r="B222" s="359" t="s">
        <v>416</v>
      </c>
      <c r="C222" s="359" t="s">
        <v>417</v>
      </c>
      <c r="D222" s="287"/>
      <c r="E222" s="140">
        <v>39000</v>
      </c>
      <c r="F222" s="140"/>
      <c r="G222" s="294"/>
      <c r="H222" s="255"/>
    </row>
    <row r="223" spans="1:8" ht="81.75" customHeight="1">
      <c r="A223" s="351"/>
      <c r="B223" s="285" t="s">
        <v>418</v>
      </c>
      <c r="C223" s="264" t="s">
        <v>419</v>
      </c>
      <c r="D223" s="287">
        <v>1500</v>
      </c>
      <c r="E223" s="140">
        <v>20000</v>
      </c>
      <c r="F223" s="140"/>
      <c r="G223" s="291"/>
      <c r="H223" s="255"/>
    </row>
    <row r="224" spans="1:8" ht="85.5" customHeight="1">
      <c r="A224" s="351"/>
      <c r="B224" s="285" t="s">
        <v>420</v>
      </c>
      <c r="C224" s="264" t="s">
        <v>421</v>
      </c>
      <c r="D224" s="287"/>
      <c r="E224" s="140">
        <v>83000</v>
      </c>
      <c r="F224" s="140"/>
      <c r="G224" s="294"/>
      <c r="H224" s="255"/>
    </row>
    <row r="225" spans="1:8" ht="44.25" customHeight="1">
      <c r="A225" s="392" t="s">
        <v>422</v>
      </c>
      <c r="B225" s="392"/>
      <c r="C225" s="392"/>
      <c r="D225" s="392"/>
      <c r="E225" s="392"/>
      <c r="F225" s="392"/>
      <c r="G225" s="392"/>
      <c r="H225" s="393"/>
    </row>
    <row r="226" spans="1:8" ht="107.1" customHeight="1">
      <c r="A226" s="360"/>
      <c r="B226" s="264" t="s">
        <v>423</v>
      </c>
      <c r="C226" s="264" t="s">
        <v>424</v>
      </c>
      <c r="D226" s="265">
        <v>10900</v>
      </c>
      <c r="E226" s="101">
        <v>130000</v>
      </c>
      <c r="F226" s="101"/>
      <c r="H226" s="255"/>
    </row>
    <row r="227" spans="1:8" ht="108" customHeight="1">
      <c r="A227" s="360"/>
      <c r="B227" s="264" t="s">
        <v>425</v>
      </c>
      <c r="C227" s="361" t="s">
        <v>426</v>
      </c>
      <c r="D227" s="265"/>
      <c r="E227" s="101"/>
      <c r="F227" s="101"/>
      <c r="H227" s="255"/>
    </row>
    <row r="228" spans="1:8" ht="108" customHeight="1">
      <c r="A228" s="360"/>
      <c r="B228" s="264" t="s">
        <v>427</v>
      </c>
      <c r="C228" s="14" t="s">
        <v>428</v>
      </c>
      <c r="D228" s="265"/>
      <c r="E228" s="101"/>
      <c r="F228" s="101"/>
      <c r="H228" s="255"/>
    </row>
    <row r="229" spans="1:8" ht="45" customHeight="1">
      <c r="A229" s="394" t="s">
        <v>429</v>
      </c>
      <c r="B229" s="394"/>
      <c r="C229" s="394"/>
      <c r="D229" s="394"/>
      <c r="E229" s="394"/>
      <c r="F229" s="394"/>
      <c r="G229" s="394"/>
      <c r="H229" s="393"/>
    </row>
    <row r="230" spans="1:8" ht="81.75" customHeight="1">
      <c r="A230" s="360"/>
      <c r="B230" s="252" t="s">
        <v>430</v>
      </c>
      <c r="C230" s="252" t="s">
        <v>431</v>
      </c>
      <c r="D230" s="317">
        <v>9900</v>
      </c>
      <c r="E230" s="101">
        <v>125000</v>
      </c>
      <c r="F230" s="101"/>
      <c r="G230" s="291"/>
      <c r="H230" s="255"/>
    </row>
    <row r="231" spans="1:8" ht="81.75" customHeight="1">
      <c r="A231" s="360"/>
      <c r="B231" s="252" t="s">
        <v>432</v>
      </c>
      <c r="C231" s="252" t="s">
        <v>433</v>
      </c>
      <c r="D231" s="317">
        <v>17900</v>
      </c>
      <c r="E231" s="101">
        <v>210000</v>
      </c>
      <c r="F231" s="101"/>
      <c r="G231" s="291"/>
      <c r="H231" s="255"/>
    </row>
    <row r="232" spans="1:8" ht="81.75" customHeight="1">
      <c r="A232" s="360"/>
      <c r="B232" s="252" t="s">
        <v>434</v>
      </c>
      <c r="C232" s="252" t="s">
        <v>435</v>
      </c>
      <c r="D232" s="317"/>
      <c r="E232" s="101">
        <v>83000</v>
      </c>
      <c r="F232" s="101"/>
      <c r="G232" s="294"/>
      <c r="H232" s="255"/>
    </row>
    <row r="233" spans="1:8" ht="45" customHeight="1">
      <c r="A233" s="395" t="s">
        <v>436</v>
      </c>
      <c r="B233" s="395"/>
      <c r="C233" s="395"/>
      <c r="D233" s="395"/>
      <c r="E233" s="395"/>
      <c r="F233" s="395"/>
      <c r="G233" s="395"/>
      <c r="H233" s="384"/>
    </row>
    <row r="234" spans="1:8" ht="92.25" customHeight="1">
      <c r="A234" s="246">
        <v>82</v>
      </c>
      <c r="B234" s="252" t="s">
        <v>437</v>
      </c>
      <c r="C234" s="252" t="s">
        <v>438</v>
      </c>
      <c r="D234" s="317">
        <v>3300</v>
      </c>
      <c r="E234" s="101">
        <v>45000</v>
      </c>
      <c r="F234" s="101"/>
      <c r="H234" s="255"/>
    </row>
    <row r="235" spans="1:8" ht="92.25" customHeight="1">
      <c r="A235" s="246">
        <v>83</v>
      </c>
      <c r="B235" s="252" t="s">
        <v>439</v>
      </c>
      <c r="C235" s="252" t="s">
        <v>440</v>
      </c>
      <c r="D235" s="317">
        <v>14900</v>
      </c>
      <c r="E235" s="101">
        <v>175000</v>
      </c>
      <c r="F235" s="101"/>
      <c r="H235" s="255">
        <v>2400000</v>
      </c>
    </row>
    <row r="236" spans="1:8" ht="92.25" customHeight="1">
      <c r="B236" s="252" t="s">
        <v>441</v>
      </c>
      <c r="C236" s="252" t="s">
        <v>442</v>
      </c>
      <c r="D236" s="317">
        <v>16900</v>
      </c>
      <c r="E236" s="101">
        <v>198000</v>
      </c>
      <c r="F236" s="101"/>
      <c r="H236" s="255"/>
    </row>
    <row r="237" spans="1:8" ht="92.25" customHeight="1">
      <c r="B237" s="252" t="s">
        <v>443</v>
      </c>
      <c r="C237" s="252" t="s">
        <v>444</v>
      </c>
      <c r="D237" s="317">
        <v>5900</v>
      </c>
      <c r="E237" s="101">
        <v>78000</v>
      </c>
      <c r="F237" s="101"/>
      <c r="H237" s="255"/>
    </row>
    <row r="238" spans="1:8" ht="92.25" customHeight="1">
      <c r="B238" s="362" t="s">
        <v>445</v>
      </c>
      <c r="C238" s="362" t="s">
        <v>446</v>
      </c>
      <c r="D238" s="315">
        <v>10900</v>
      </c>
      <c r="E238" s="101">
        <v>130000</v>
      </c>
      <c r="F238" s="101"/>
      <c r="H238" s="255"/>
    </row>
    <row r="239" spans="1:8" ht="92.25" customHeight="1">
      <c r="B239" s="252" t="s">
        <v>447</v>
      </c>
      <c r="C239" s="252" t="s">
        <v>448</v>
      </c>
      <c r="D239" s="317">
        <v>10900</v>
      </c>
      <c r="E239" s="101">
        <v>135000</v>
      </c>
      <c r="F239" s="101"/>
      <c r="H239" s="255"/>
    </row>
    <row r="240" spans="1:8" ht="45" customHeight="1">
      <c r="A240" s="392" t="s">
        <v>449</v>
      </c>
      <c r="B240" s="392"/>
      <c r="C240" s="392"/>
      <c r="D240" s="392"/>
      <c r="E240" s="392"/>
      <c r="F240" s="392"/>
      <c r="G240" s="392"/>
      <c r="H240" s="393"/>
    </row>
    <row r="241" spans="1:8" ht="92.25" customHeight="1">
      <c r="A241" s="363">
        <v>46</v>
      </c>
      <c r="B241" s="264" t="s">
        <v>450</v>
      </c>
      <c r="C241" s="264" t="s">
        <v>451</v>
      </c>
      <c r="D241" s="265">
        <v>8900</v>
      </c>
      <c r="E241" s="101">
        <v>110000</v>
      </c>
      <c r="F241" s="101"/>
      <c r="G241" s="291"/>
      <c r="H241" s="255"/>
    </row>
    <row r="242" spans="1:8" ht="92.25" customHeight="1">
      <c r="A242" s="363"/>
      <c r="B242" s="364" t="s">
        <v>452</v>
      </c>
      <c r="C242" s="264" t="s">
        <v>453</v>
      </c>
      <c r="D242" s="265">
        <v>7700</v>
      </c>
      <c r="E242" s="101">
        <v>95000</v>
      </c>
      <c r="F242" s="101"/>
      <c r="G242" s="294"/>
      <c r="H242" s="255"/>
    </row>
    <row r="243" spans="1:8" ht="92.25" customHeight="1">
      <c r="A243" s="363">
        <v>45</v>
      </c>
      <c r="B243" s="264" t="s">
        <v>454</v>
      </c>
      <c r="C243" s="264" t="s">
        <v>455</v>
      </c>
      <c r="D243" s="265">
        <v>5900</v>
      </c>
      <c r="E243" s="101">
        <v>72000</v>
      </c>
      <c r="F243" s="101"/>
      <c r="G243" s="291"/>
      <c r="H243" s="255">
        <v>110000</v>
      </c>
    </row>
    <row r="244" spans="1:8" ht="88.5" customHeight="1">
      <c r="A244" s="363"/>
      <c r="B244" s="264" t="s">
        <v>456</v>
      </c>
      <c r="C244" s="264" t="s">
        <v>457</v>
      </c>
      <c r="D244" s="265">
        <v>5900</v>
      </c>
      <c r="E244" s="101">
        <v>78000</v>
      </c>
      <c r="F244" s="101"/>
      <c r="G244" s="291"/>
      <c r="H244" s="255"/>
    </row>
    <row r="245" spans="1:8" ht="81.75" customHeight="1">
      <c r="A245" s="363"/>
      <c r="B245" s="264" t="s">
        <v>458</v>
      </c>
      <c r="C245" s="264" t="s">
        <v>459</v>
      </c>
      <c r="D245" s="265">
        <v>5500</v>
      </c>
      <c r="E245" s="101">
        <v>70000</v>
      </c>
      <c r="F245" s="101"/>
      <c r="G245" s="291"/>
      <c r="H245" s="255"/>
    </row>
    <row r="246" spans="1:8" ht="86.25" customHeight="1">
      <c r="A246" s="363"/>
      <c r="B246" s="277" t="s">
        <v>460</v>
      </c>
      <c r="C246" s="277" t="s">
        <v>461</v>
      </c>
      <c r="D246" s="302">
        <v>10900</v>
      </c>
      <c r="E246" s="101">
        <v>145000</v>
      </c>
      <c r="F246" s="101"/>
      <c r="G246" s="291"/>
      <c r="H246" s="255"/>
    </row>
    <row r="247" spans="1:8" ht="86.25" customHeight="1">
      <c r="A247" s="363"/>
      <c r="B247" s="297" t="s">
        <v>462</v>
      </c>
      <c r="C247" s="301" t="s">
        <v>463</v>
      </c>
      <c r="D247" s="298">
        <v>3900</v>
      </c>
      <c r="E247" s="299">
        <v>45000</v>
      </c>
      <c r="F247" s="299"/>
      <c r="G247" s="291"/>
      <c r="H247" s="255"/>
    </row>
    <row r="248" spans="1:8" ht="81.75" customHeight="1">
      <c r="A248" s="363"/>
      <c r="B248" s="264" t="s">
        <v>464</v>
      </c>
      <c r="C248" s="264" t="s">
        <v>465</v>
      </c>
      <c r="D248" s="365" t="s">
        <v>466</v>
      </c>
      <c r="E248" s="101">
        <v>95000</v>
      </c>
      <c r="F248" s="101"/>
      <c r="G248" s="294"/>
      <c r="H248" s="255">
        <v>135000</v>
      </c>
    </row>
    <row r="249" spans="1:8" ht="84" customHeight="1">
      <c r="A249" s="363"/>
      <c r="B249" s="264" t="s">
        <v>467</v>
      </c>
      <c r="C249" s="264" t="s">
        <v>468</v>
      </c>
      <c r="D249" s="265">
        <v>2900</v>
      </c>
      <c r="E249" s="101">
        <v>34000</v>
      </c>
      <c r="F249" s="101"/>
      <c r="G249" s="291"/>
      <c r="H249" s="255">
        <v>44000</v>
      </c>
    </row>
    <row r="250" spans="1:8" ht="84" customHeight="1">
      <c r="A250" s="363"/>
      <c r="B250" s="264" t="s">
        <v>469</v>
      </c>
      <c r="C250" s="264" t="s">
        <v>470</v>
      </c>
      <c r="D250" s="265"/>
      <c r="E250" s="101"/>
      <c r="F250" s="101"/>
      <c r="G250" s="291"/>
      <c r="H250" s="255">
        <v>119000</v>
      </c>
    </row>
    <row r="251" spans="1:8" ht="98.1" customHeight="1">
      <c r="A251" s="363"/>
      <c r="B251" s="264" t="s">
        <v>471</v>
      </c>
      <c r="C251" s="264" t="s">
        <v>472</v>
      </c>
      <c r="D251" s="265"/>
      <c r="E251" s="101">
        <v>105000</v>
      </c>
      <c r="F251" s="101"/>
      <c r="G251" s="291"/>
      <c r="H251" s="255">
        <v>135000</v>
      </c>
    </row>
    <row r="252" spans="1:8" ht="90" customHeight="1">
      <c r="A252" s="363"/>
      <c r="B252" s="264" t="s">
        <v>473</v>
      </c>
      <c r="C252" s="264" t="s">
        <v>474</v>
      </c>
      <c r="D252" s="265">
        <v>9900</v>
      </c>
      <c r="E252" s="101">
        <v>118000</v>
      </c>
      <c r="F252" s="101"/>
      <c r="G252" s="294"/>
      <c r="H252" s="255"/>
    </row>
    <row r="253" spans="1:8" ht="86.25" customHeight="1">
      <c r="A253" s="363"/>
      <c r="B253" s="267" t="s">
        <v>475</v>
      </c>
      <c r="C253" s="267" t="s">
        <v>476</v>
      </c>
      <c r="D253" s="302">
        <v>5900</v>
      </c>
      <c r="E253" s="101">
        <v>75000</v>
      </c>
      <c r="F253" s="101"/>
      <c r="G253" s="291"/>
      <c r="H253" s="255">
        <v>109000</v>
      </c>
    </row>
    <row r="254" spans="1:8" ht="45" customHeight="1">
      <c r="A254" s="383" t="s">
        <v>477</v>
      </c>
      <c r="B254" s="383"/>
      <c r="C254" s="383"/>
      <c r="D254" s="383"/>
      <c r="E254" s="383"/>
      <c r="F254" s="383"/>
      <c r="G254" s="383"/>
      <c r="H254" s="384"/>
    </row>
    <row r="255" spans="1:8" ht="93.75" customHeight="1">
      <c r="B255" s="264" t="s">
        <v>478</v>
      </c>
      <c r="C255" s="264" t="s">
        <v>479</v>
      </c>
      <c r="D255" s="265"/>
      <c r="E255" s="101">
        <v>185000</v>
      </c>
      <c r="F255" s="101"/>
      <c r="G255" s="291"/>
      <c r="H255" s="255"/>
    </row>
    <row r="256" spans="1:8" ht="93.75" customHeight="1">
      <c r="B256" s="264" t="s">
        <v>480</v>
      </c>
      <c r="C256" s="264" t="s">
        <v>481</v>
      </c>
      <c r="D256" s="265"/>
      <c r="E256" s="101">
        <v>185000</v>
      </c>
      <c r="F256" s="101"/>
      <c r="G256" s="291"/>
      <c r="H256" s="255"/>
    </row>
    <row r="257" spans="1:10" ht="84.75" customHeight="1">
      <c r="B257" s="264" t="s">
        <v>482</v>
      </c>
      <c r="C257" s="264" t="s">
        <v>483</v>
      </c>
      <c r="D257" s="265">
        <v>3300</v>
      </c>
      <c r="E257" s="101">
        <v>50000</v>
      </c>
      <c r="F257" s="101"/>
      <c r="G257" s="291"/>
      <c r="H257" s="255"/>
      <c r="J257" s="242"/>
    </row>
    <row r="258" spans="1:10" ht="102.75" customHeight="1">
      <c r="B258" s="366" t="s">
        <v>484</v>
      </c>
      <c r="C258" s="264" t="s">
        <v>485</v>
      </c>
      <c r="D258" s="367">
        <v>9900</v>
      </c>
      <c r="E258" s="101">
        <v>135000</v>
      </c>
      <c r="F258" s="101"/>
      <c r="G258" s="291"/>
      <c r="H258" s="255"/>
    </row>
    <row r="259" spans="1:10" ht="102.75" customHeight="1">
      <c r="B259" s="366" t="s">
        <v>486</v>
      </c>
      <c r="C259" s="264" t="s">
        <v>487</v>
      </c>
      <c r="D259" s="367">
        <v>9900</v>
      </c>
      <c r="E259" s="101">
        <v>135000</v>
      </c>
      <c r="F259" s="101"/>
      <c r="G259" s="291"/>
      <c r="H259" s="255"/>
    </row>
    <row r="260" spans="1:10" ht="102.75" customHeight="1">
      <c r="B260" s="277" t="s">
        <v>488</v>
      </c>
      <c r="C260" s="264" t="s">
        <v>489</v>
      </c>
      <c r="D260" s="368">
        <v>8900</v>
      </c>
      <c r="E260" s="101">
        <v>135000</v>
      </c>
      <c r="F260" s="101"/>
      <c r="G260" s="291"/>
      <c r="H260" s="255"/>
    </row>
    <row r="261" spans="1:10" ht="102.75" customHeight="1">
      <c r="B261" s="277" t="s">
        <v>490</v>
      </c>
      <c r="C261" s="264" t="s">
        <v>491</v>
      </c>
      <c r="D261" s="265">
        <v>8900</v>
      </c>
      <c r="E261" s="101">
        <v>135000</v>
      </c>
      <c r="F261" s="101"/>
      <c r="G261" s="291"/>
      <c r="H261" s="255"/>
    </row>
    <row r="262" spans="1:10" ht="102.75" customHeight="1">
      <c r="B262" s="264" t="s">
        <v>492</v>
      </c>
      <c r="C262" s="13" t="s">
        <v>493</v>
      </c>
      <c r="D262" s="265"/>
      <c r="E262" s="101">
        <v>88000</v>
      </c>
      <c r="F262" s="101"/>
      <c r="G262" s="294"/>
      <c r="H262" s="255"/>
    </row>
    <row r="263" spans="1:10" ht="102.75" customHeight="1">
      <c r="B263" s="264" t="s">
        <v>494</v>
      </c>
      <c r="C263" s="11" t="s">
        <v>493</v>
      </c>
      <c r="D263" s="265"/>
      <c r="E263" s="101">
        <v>130000</v>
      </c>
      <c r="F263" s="101"/>
      <c r="G263" s="291"/>
      <c r="H263" s="255"/>
    </row>
    <row r="264" spans="1:10" ht="102.75" customHeight="1">
      <c r="B264" s="264" t="s">
        <v>495</v>
      </c>
      <c r="C264" s="173" t="s">
        <v>496</v>
      </c>
      <c r="D264" s="265"/>
      <c r="E264" s="101">
        <v>88000</v>
      </c>
      <c r="F264" s="101"/>
      <c r="G264" s="291"/>
      <c r="H264" s="255"/>
    </row>
    <row r="265" spans="1:10" ht="102.75" customHeight="1">
      <c r="B265" s="11" t="s">
        <v>497</v>
      </c>
      <c r="C265" s="11" t="s">
        <v>498</v>
      </c>
      <c r="D265" s="265"/>
      <c r="E265" s="101"/>
      <c r="F265" s="101"/>
      <c r="G265" s="291"/>
      <c r="H265" s="255"/>
    </row>
    <row r="266" spans="1:10" ht="102.75" customHeight="1">
      <c r="B266" s="264" t="s">
        <v>499</v>
      </c>
      <c r="C266" s="11" t="s">
        <v>500</v>
      </c>
      <c r="D266" s="265"/>
      <c r="E266" s="101"/>
      <c r="F266" s="101"/>
      <c r="G266" s="291"/>
      <c r="H266" s="255"/>
    </row>
    <row r="267" spans="1:10" ht="97.5" customHeight="1">
      <c r="A267" s="246">
        <v>50</v>
      </c>
      <c r="B267" s="283" t="s">
        <v>501</v>
      </c>
      <c r="C267" s="264" t="s">
        <v>502</v>
      </c>
      <c r="D267" s="265">
        <v>9900</v>
      </c>
      <c r="E267" s="101">
        <v>135000</v>
      </c>
      <c r="F267" s="101"/>
      <c r="G267" s="291"/>
      <c r="H267" s="255"/>
    </row>
    <row r="268" spans="1:10" ht="102.75" customHeight="1">
      <c r="A268" s="246">
        <v>51</v>
      </c>
      <c r="B268" s="283" t="s">
        <v>503</v>
      </c>
      <c r="C268" s="264" t="s">
        <v>504</v>
      </c>
      <c r="D268" s="265">
        <v>9900</v>
      </c>
      <c r="E268" s="369">
        <v>135000</v>
      </c>
      <c r="F268" s="101"/>
      <c r="G268" s="291"/>
      <c r="H268" s="255"/>
    </row>
    <row r="269" spans="1:10" ht="45" customHeight="1">
      <c r="B269" s="380" t="s">
        <v>505</v>
      </c>
      <c r="C269" s="381"/>
      <c r="D269" s="381"/>
      <c r="E269" s="381"/>
      <c r="F269" s="381"/>
      <c r="G269" s="381"/>
      <c r="H269" s="382"/>
    </row>
    <row r="270" spans="1:10" ht="102.75" customHeight="1">
      <c r="A270" s="246">
        <v>52</v>
      </c>
      <c r="B270" s="264" t="s">
        <v>506</v>
      </c>
      <c r="C270" s="264" t="s">
        <v>507</v>
      </c>
      <c r="D270" s="287">
        <v>4900</v>
      </c>
      <c r="E270" s="140">
        <v>68000</v>
      </c>
      <c r="F270" s="140"/>
      <c r="G270" s="370"/>
      <c r="H270" s="141">
        <v>99000</v>
      </c>
    </row>
    <row r="271" spans="1:10" ht="86.25" customHeight="1">
      <c r="B271" s="201" t="s">
        <v>508</v>
      </c>
      <c r="C271" s="12" t="s">
        <v>509</v>
      </c>
      <c r="D271" s="371"/>
      <c r="E271" s="140"/>
      <c r="F271" s="140"/>
      <c r="G271" s="370"/>
      <c r="H271" s="141"/>
    </row>
    <row r="272" spans="1:10" ht="102.75" customHeight="1">
      <c r="B272" s="372" t="s">
        <v>510</v>
      </c>
      <c r="C272" s="372" t="s">
        <v>511</v>
      </c>
      <c r="D272" s="356">
        <v>3300</v>
      </c>
      <c r="E272" s="140">
        <v>50000</v>
      </c>
      <c r="F272" s="140"/>
      <c r="G272" s="370"/>
      <c r="H272" s="141">
        <v>89000</v>
      </c>
    </row>
    <row r="273" spans="1:8" ht="102.75" customHeight="1">
      <c r="B273" s="266" t="s">
        <v>512</v>
      </c>
      <c r="C273" s="266" t="s">
        <v>513</v>
      </c>
      <c r="D273" s="287">
        <v>3300</v>
      </c>
      <c r="E273" s="140">
        <v>48000</v>
      </c>
      <c r="F273" s="140"/>
      <c r="G273" s="370"/>
      <c r="H273" s="141"/>
    </row>
    <row r="274" spans="1:8" ht="84.75" customHeight="1">
      <c r="B274" s="266" t="s">
        <v>514</v>
      </c>
      <c r="C274" s="266" t="s">
        <v>515</v>
      </c>
      <c r="D274" s="287">
        <v>4400</v>
      </c>
      <c r="E274" s="140">
        <v>68000</v>
      </c>
      <c r="F274" s="140"/>
      <c r="G274" s="370"/>
      <c r="H274" s="141"/>
    </row>
    <row r="275" spans="1:8" ht="102.75" customHeight="1">
      <c r="B275" s="266" t="s">
        <v>516</v>
      </c>
      <c r="C275" s="264" t="s">
        <v>517</v>
      </c>
      <c r="D275" s="287"/>
      <c r="E275" s="140"/>
      <c r="F275" s="140"/>
      <c r="G275" s="370"/>
      <c r="H275" s="141">
        <v>165000</v>
      </c>
    </row>
    <row r="276" spans="1:8" ht="102.75" customHeight="1">
      <c r="B276" s="266" t="s">
        <v>518</v>
      </c>
      <c r="C276" s="264" t="s">
        <v>519</v>
      </c>
      <c r="D276" s="287"/>
      <c r="E276" s="140"/>
      <c r="F276" s="140"/>
      <c r="G276" s="370"/>
      <c r="H276" s="141">
        <v>165000</v>
      </c>
    </row>
    <row r="277" spans="1:8" ht="45" customHeight="1">
      <c r="A277" s="383" t="s">
        <v>520</v>
      </c>
      <c r="B277" s="383"/>
      <c r="C277" s="383"/>
      <c r="D277" s="383"/>
      <c r="E277" s="383"/>
      <c r="F277" s="383"/>
      <c r="G277" s="383"/>
      <c r="H277" s="384"/>
    </row>
    <row r="278" spans="1:8" ht="89.25" customHeight="1">
      <c r="B278" s="94" t="s">
        <v>521</v>
      </c>
      <c r="C278" s="94" t="s">
        <v>522</v>
      </c>
      <c r="D278" s="317">
        <v>2000</v>
      </c>
      <c r="E278" s="101">
        <v>33000</v>
      </c>
      <c r="F278" s="101"/>
      <c r="G278" s="291"/>
      <c r="H278" s="255"/>
    </row>
    <row r="279" spans="1:8" ht="86.25" customHeight="1">
      <c r="B279" s="267" t="s">
        <v>523</v>
      </c>
      <c r="C279" s="267" t="s">
        <v>524</v>
      </c>
      <c r="D279" s="302">
        <v>1500</v>
      </c>
      <c r="E279" s="101">
        <v>30000</v>
      </c>
      <c r="F279" s="101"/>
      <c r="G279" s="291"/>
      <c r="H279" s="255"/>
    </row>
    <row r="280" spans="1:8" ht="86.25" customHeight="1">
      <c r="B280" s="267" t="s">
        <v>525</v>
      </c>
      <c r="C280" s="267" t="s">
        <v>526</v>
      </c>
      <c r="D280" s="302"/>
      <c r="E280" s="101">
        <v>75000</v>
      </c>
      <c r="F280" s="101"/>
      <c r="G280" s="294"/>
      <c r="H280" s="255"/>
    </row>
    <row r="281" spans="1:8" ht="86.25" customHeight="1">
      <c r="B281" s="267" t="s">
        <v>527</v>
      </c>
      <c r="C281" s="272" t="s">
        <v>528</v>
      </c>
      <c r="D281" s="302"/>
      <c r="E281" s="101">
        <v>110000</v>
      </c>
      <c r="F281" s="101"/>
      <c r="G281" s="294"/>
      <c r="H281" s="255"/>
    </row>
    <row r="282" spans="1:8" ht="86.25" customHeight="1">
      <c r="B282" s="267" t="s">
        <v>529</v>
      </c>
      <c r="C282" s="267"/>
      <c r="D282" s="302"/>
      <c r="E282" s="101">
        <v>145000</v>
      </c>
      <c r="F282" s="101"/>
      <c r="G282" s="294"/>
      <c r="H282" s="255"/>
    </row>
    <row r="283" spans="1:8" ht="84.75" customHeight="1">
      <c r="B283" s="277" t="s">
        <v>530</v>
      </c>
      <c r="C283" s="264" t="s">
        <v>531</v>
      </c>
      <c r="D283" s="367">
        <v>6900</v>
      </c>
      <c r="E283" s="101">
        <v>130000</v>
      </c>
      <c r="F283" s="101"/>
      <c r="G283" s="291"/>
      <c r="H283" s="255"/>
    </row>
    <row r="284" spans="1:8" ht="84.75" customHeight="1">
      <c r="B284" s="94" t="s">
        <v>532</v>
      </c>
      <c r="C284" s="94" t="s">
        <v>533</v>
      </c>
      <c r="D284" s="367">
        <v>6900</v>
      </c>
      <c r="E284" s="101">
        <v>130000</v>
      </c>
      <c r="F284" s="101"/>
      <c r="G284" s="294"/>
      <c r="H284" s="255"/>
    </row>
    <row r="285" spans="1:8" ht="84.75" customHeight="1">
      <c r="B285" s="277" t="s">
        <v>525</v>
      </c>
      <c r="C285" s="264" t="s">
        <v>534</v>
      </c>
      <c r="D285" s="313">
        <v>4400</v>
      </c>
      <c r="E285" s="101">
        <v>75000</v>
      </c>
      <c r="F285" s="101"/>
      <c r="G285" s="294"/>
      <c r="H285" s="255"/>
    </row>
    <row r="286" spans="1:8" ht="86.25" customHeight="1">
      <c r="B286" s="373" t="s">
        <v>535</v>
      </c>
      <c r="C286" s="267" t="s">
        <v>536</v>
      </c>
      <c r="D286" s="290">
        <v>5900</v>
      </c>
      <c r="E286" s="323">
        <v>85000</v>
      </c>
      <c r="F286" s="323"/>
      <c r="G286" s="294"/>
      <c r="H286" s="255"/>
    </row>
    <row r="287" spans="1:8" ht="95.1" customHeight="1">
      <c r="B287" s="373" t="s">
        <v>537</v>
      </c>
      <c r="C287" s="267" t="s">
        <v>536</v>
      </c>
      <c r="D287" s="290">
        <v>5900</v>
      </c>
      <c r="E287" s="323">
        <v>85000</v>
      </c>
      <c r="F287" s="323"/>
      <c r="G287" s="294"/>
      <c r="H287" s="255"/>
    </row>
    <row r="288" spans="1:8" ht="86.25" customHeight="1">
      <c r="B288" s="373" t="s">
        <v>538</v>
      </c>
      <c r="C288" s="267" t="s">
        <v>536</v>
      </c>
      <c r="D288" s="290">
        <v>5900</v>
      </c>
      <c r="E288" s="323">
        <v>85000</v>
      </c>
      <c r="F288" s="323"/>
      <c r="G288" s="294"/>
      <c r="H288" s="255"/>
    </row>
    <row r="289" spans="1:8" ht="86.25" customHeight="1">
      <c r="B289" s="373" t="s">
        <v>539</v>
      </c>
      <c r="C289" s="267" t="s">
        <v>536</v>
      </c>
      <c r="D289" s="290">
        <v>5900</v>
      </c>
      <c r="E289" s="323">
        <v>85000</v>
      </c>
      <c r="F289" s="323"/>
      <c r="G289" s="294"/>
      <c r="H289" s="255"/>
    </row>
    <row r="290" spans="1:8" ht="86.25" customHeight="1">
      <c r="B290" s="373" t="s">
        <v>540</v>
      </c>
      <c r="C290" s="267" t="s">
        <v>536</v>
      </c>
      <c r="D290" s="290">
        <v>5900</v>
      </c>
      <c r="E290" s="323">
        <v>85000</v>
      </c>
      <c r="F290" s="323"/>
      <c r="G290" s="294"/>
      <c r="H290" s="255"/>
    </row>
    <row r="291" spans="1:8" ht="86.25" customHeight="1">
      <c r="B291" s="373" t="s">
        <v>541</v>
      </c>
      <c r="C291" s="267" t="s">
        <v>536</v>
      </c>
      <c r="D291" s="290">
        <v>5900</v>
      </c>
      <c r="E291" s="323">
        <v>85000</v>
      </c>
      <c r="F291" s="323"/>
      <c r="G291" s="294"/>
      <c r="H291" s="255"/>
    </row>
    <row r="292" spans="1:8" ht="86.25" customHeight="1">
      <c r="B292" s="373" t="s">
        <v>542</v>
      </c>
      <c r="C292" s="267" t="s">
        <v>536</v>
      </c>
      <c r="D292" s="290">
        <v>5900</v>
      </c>
      <c r="E292" s="323">
        <v>85000</v>
      </c>
      <c r="F292" s="323"/>
      <c r="G292" s="294"/>
      <c r="H292" s="255"/>
    </row>
    <row r="293" spans="1:8" ht="45" customHeight="1">
      <c r="A293" s="385" t="s">
        <v>543</v>
      </c>
      <c r="B293" s="385"/>
      <c r="C293" s="385"/>
      <c r="D293" s="385"/>
      <c r="E293" s="385"/>
      <c r="F293" s="385"/>
      <c r="G293" s="385"/>
      <c r="H293" s="386"/>
    </row>
    <row r="294" spans="1:8" ht="86.25" customHeight="1">
      <c r="B294" s="277" t="s">
        <v>544</v>
      </c>
      <c r="C294" s="301" t="s">
        <v>545</v>
      </c>
      <c r="D294" s="302"/>
      <c r="E294" s="101">
        <v>33000</v>
      </c>
      <c r="F294" s="101"/>
      <c r="G294" s="291"/>
      <c r="H294" s="255"/>
    </row>
    <row r="295" spans="1:8" ht="86.25" customHeight="1">
      <c r="B295" s="277" t="s">
        <v>546</v>
      </c>
      <c r="C295" s="301" t="s">
        <v>547</v>
      </c>
      <c r="D295" s="374"/>
      <c r="E295" s="101">
        <v>28000</v>
      </c>
      <c r="F295" s="101"/>
      <c r="G295" s="375"/>
      <c r="H295" s="255"/>
    </row>
    <row r="296" spans="1:8" ht="99" customHeight="1">
      <c r="B296" s="277" t="s">
        <v>548</v>
      </c>
      <c r="C296" s="277" t="s">
        <v>549</v>
      </c>
      <c r="D296" s="302">
        <v>2200</v>
      </c>
      <c r="E296" s="101">
        <v>33000</v>
      </c>
      <c r="F296" s="101"/>
      <c r="G296" s="291"/>
      <c r="H296" s="255"/>
    </row>
    <row r="297" spans="1:8" ht="102" customHeight="1">
      <c r="B297" s="277" t="s">
        <v>550</v>
      </c>
      <c r="C297" s="277" t="s">
        <v>551</v>
      </c>
      <c r="D297" s="302">
        <v>3500</v>
      </c>
      <c r="E297" s="101">
        <v>42000</v>
      </c>
      <c r="F297" s="101"/>
      <c r="G297" s="291"/>
      <c r="H297" s="255"/>
    </row>
    <row r="298" spans="1:8" ht="86.25" customHeight="1">
      <c r="B298" s="376" t="s">
        <v>552</v>
      </c>
      <c r="C298" s="301" t="s">
        <v>553</v>
      </c>
      <c r="D298" s="290">
        <v>8000</v>
      </c>
      <c r="E298" s="323">
        <v>100000</v>
      </c>
      <c r="F298" s="323"/>
      <c r="G298" s="291"/>
      <c r="H298" s="255"/>
    </row>
    <row r="299" spans="1:8" ht="86.25" customHeight="1">
      <c r="B299" s="376" t="s">
        <v>554</v>
      </c>
      <c r="C299" s="301" t="s">
        <v>555</v>
      </c>
      <c r="D299" s="290">
        <v>3500</v>
      </c>
      <c r="E299" s="323">
        <v>45000</v>
      </c>
      <c r="F299" s="323"/>
      <c r="G299" s="291"/>
      <c r="H299" s="255"/>
    </row>
    <row r="300" spans="1:8" ht="86.25" customHeight="1">
      <c r="B300" s="376" t="s">
        <v>556</v>
      </c>
      <c r="C300" s="277"/>
      <c r="D300" s="290">
        <v>2500</v>
      </c>
      <c r="E300" s="323">
        <v>48000</v>
      </c>
      <c r="F300" s="323"/>
      <c r="G300" s="291"/>
      <c r="H300" s="255"/>
    </row>
    <row r="301" spans="1:8" ht="86.25" customHeight="1">
      <c r="B301" s="376" t="s">
        <v>557</v>
      </c>
      <c r="C301" s="277"/>
      <c r="D301" s="290">
        <v>1000</v>
      </c>
      <c r="E301" s="323">
        <v>35000</v>
      </c>
      <c r="F301" s="323"/>
      <c r="G301" s="291"/>
      <c r="H301" s="255"/>
    </row>
    <row r="302" spans="1:8" ht="93" customHeight="1">
      <c r="B302" s="376" t="s">
        <v>558</v>
      </c>
      <c r="C302" s="277" t="s">
        <v>559</v>
      </c>
      <c r="D302" s="290"/>
      <c r="E302" s="323">
        <v>25000</v>
      </c>
      <c r="F302" s="323"/>
      <c r="G302" s="291"/>
      <c r="H302" s="255"/>
    </row>
    <row r="303" spans="1:8" ht="86.25" customHeight="1">
      <c r="B303" s="277" t="s">
        <v>560</v>
      </c>
      <c r="C303" s="277" t="s">
        <v>561</v>
      </c>
      <c r="D303" s="350">
        <v>3000</v>
      </c>
      <c r="E303" s="101">
        <v>40000</v>
      </c>
      <c r="F303" s="101"/>
      <c r="G303" s="291"/>
      <c r="H303" s="255"/>
    </row>
    <row r="304" spans="1:8" s="245" customFormat="1" ht="93.95" customHeight="1">
      <c r="A304" s="246"/>
      <c r="B304" s="315" t="s">
        <v>562</v>
      </c>
      <c r="C304" s="12" t="s">
        <v>563</v>
      </c>
      <c r="D304" s="250">
        <v>14000</v>
      </c>
      <c r="E304" s="101">
        <v>200000</v>
      </c>
      <c r="F304" s="101"/>
      <c r="G304" s="377"/>
      <c r="H304" s="255"/>
    </row>
    <row r="305" spans="1:8" s="245" customFormat="1" ht="104.1" customHeight="1">
      <c r="A305" s="246"/>
      <c r="B305" s="315" t="s">
        <v>564</v>
      </c>
      <c r="C305" s="5" t="s">
        <v>565</v>
      </c>
      <c r="D305" s="250">
        <v>28000</v>
      </c>
      <c r="E305" s="101">
        <v>365000</v>
      </c>
      <c r="F305" s="101"/>
      <c r="G305" s="377"/>
      <c r="H305" s="255"/>
    </row>
    <row r="306" spans="1:8" s="245" customFormat="1" ht="75" customHeight="1">
      <c r="A306" s="246"/>
      <c r="D306" s="250"/>
      <c r="E306" s="101"/>
      <c r="F306" s="101"/>
      <c r="G306" s="378"/>
      <c r="H306" s="255"/>
    </row>
    <row r="307" spans="1:8" s="245" customFormat="1" ht="75" customHeight="1">
      <c r="A307" s="246"/>
      <c r="D307" s="250"/>
      <c r="E307" s="101"/>
      <c r="F307" s="101"/>
      <c r="G307" s="378"/>
      <c r="H307" s="255"/>
    </row>
    <row r="308" spans="1:8" s="245" customFormat="1" ht="75" customHeight="1">
      <c r="A308" s="246"/>
      <c r="B308" s="379"/>
      <c r="D308" s="250"/>
      <c r="E308" s="101"/>
      <c r="F308" s="101"/>
      <c r="G308" s="378"/>
      <c r="H308" s="255"/>
    </row>
    <row r="309" spans="1:8" s="245" customFormat="1" ht="75" customHeight="1">
      <c r="A309" s="246"/>
      <c r="G309" s="378"/>
      <c r="H309" s="255"/>
    </row>
    <row r="310" spans="1:8" s="245" customFormat="1" ht="75" customHeight="1">
      <c r="A310" s="246"/>
      <c r="G310" s="378"/>
      <c r="H310" s="250"/>
    </row>
    <row r="311" spans="1:8" s="245" customFormat="1" ht="75" customHeight="1">
      <c r="A311" s="246"/>
      <c r="G311" s="378"/>
      <c r="H311" s="250"/>
    </row>
    <row r="312" spans="1:8" s="245" customFormat="1" ht="75" customHeight="1">
      <c r="A312" s="246"/>
      <c r="G312" s="378"/>
      <c r="H312" s="250"/>
    </row>
    <row r="313" spans="1:8" s="245" customFormat="1" ht="75" customHeight="1">
      <c r="A313" s="246"/>
      <c r="G313" s="378"/>
      <c r="H313" s="250"/>
    </row>
    <row r="314" spans="1:8" s="245" customFormat="1" ht="75" customHeight="1">
      <c r="A314" s="246"/>
      <c r="G314" s="378"/>
      <c r="H314" s="250"/>
    </row>
  </sheetData>
  <mergeCells count="50">
    <mergeCell ref="A1:H1"/>
    <mergeCell ref="A3:H3"/>
    <mergeCell ref="A20:H20"/>
    <mergeCell ref="A38:H38"/>
    <mergeCell ref="A58:H58"/>
    <mergeCell ref="A66:H66"/>
    <mergeCell ref="B67:H67"/>
    <mergeCell ref="B70:H70"/>
    <mergeCell ref="B76:H76"/>
    <mergeCell ref="B81:H81"/>
    <mergeCell ref="B85:H85"/>
    <mergeCell ref="B91:H91"/>
    <mergeCell ref="B101:H101"/>
    <mergeCell ref="B105:H105"/>
    <mergeCell ref="B109:H109"/>
    <mergeCell ref="B115:H115"/>
    <mergeCell ref="B127:H127"/>
    <mergeCell ref="B130:H130"/>
    <mergeCell ref="B135:H135"/>
    <mergeCell ref="A138:H138"/>
    <mergeCell ref="A145:H145"/>
    <mergeCell ref="A154:H154"/>
    <mergeCell ref="A158:H158"/>
    <mergeCell ref="L161:M161"/>
    <mergeCell ref="A169:H169"/>
    <mergeCell ref="A229:H229"/>
    <mergeCell ref="A233:H233"/>
    <mergeCell ref="A240:H240"/>
    <mergeCell ref="A254:H254"/>
    <mergeCell ref="B170:H170"/>
    <mergeCell ref="A176:H176"/>
    <mergeCell ref="B192:H192"/>
    <mergeCell ref="A204:H204"/>
    <mergeCell ref="A210:H210"/>
    <mergeCell ref="B269:H269"/>
    <mergeCell ref="A277:H277"/>
    <mergeCell ref="A293:H293"/>
    <mergeCell ref="A67:A68"/>
    <mergeCell ref="A76:A77"/>
    <mergeCell ref="A81:A82"/>
    <mergeCell ref="A91:A92"/>
    <mergeCell ref="A101:A102"/>
    <mergeCell ref="A109:A110"/>
    <mergeCell ref="A115:A116"/>
    <mergeCell ref="A127:A128"/>
    <mergeCell ref="A130:A131"/>
    <mergeCell ref="A135:A136"/>
    <mergeCell ref="A170:A171"/>
    <mergeCell ref="A192:A193"/>
    <mergeCell ref="A225:H225"/>
  </mergeCells>
  <hyperlinks>
    <hyperlink ref="B195" r:id="rId1" tooltip="http://myphamhanquocso1.com/san-pham/skin-brightening-uv-pact-spf-50-pa-thefaceshop.aspx"/>
    <hyperlink ref="B167" r:id="rId2"/>
    <hyperlink ref="B168" r:id="rId3"/>
    <hyperlink ref="B143" r:id="rId4" tooltip="Permanent Link to The Faceshop Myeonghan Miindo all in one cream set"/>
    <hyperlink ref="B166" r:id="rId5" tooltip="https://www.google.com/url?sa=t&amp;rct=j&amp;q=&amp;esrc=s&amp;source=web&amp;cd=2&amp;ved=0ahUKEwirheGtpZPMAhUJtpQKHQpOBuIQFggiMAE&amp;url=http://bicishop.vn/san-pham/ice-air-puff-sun-the-face-shop/574.html&amp;usg=AFQjCNHn5ylSU4a3jN5a0_CEfsv26v7Gpg&amp;sig2=j4E2eSYwGtYV0z3sv8tswg"/>
  </hyperlinks>
  <pageMargins left="0.69930555555555596" right="0.69930555555555596" top="0.75" bottom="0.75" header="0.3" footer="0.3"/>
  <pageSetup orientation="landscape"/>
  <headerFooter alignWithMargins="0"/>
  <drawing r:id="rId6"/>
  <legacyDrawing r:id="rId7"/>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F1"/>
  <sheetViews>
    <sheetView workbookViewId="0">
      <selection activeCell="D2" sqref="D2"/>
    </sheetView>
  </sheetViews>
  <sheetFormatPr defaultColWidth="9.140625" defaultRowHeight="69.95" customHeight="1"/>
  <cols>
    <col min="1" max="1" width="26.85546875" style="1" customWidth="1"/>
    <col min="2" max="2" width="43.5703125" style="1" customWidth="1"/>
    <col min="3" max="3" width="10.85546875" style="1" customWidth="1"/>
    <col min="4" max="4" width="13.7109375" style="1" customWidth="1"/>
    <col min="5" max="5" width="15.7109375" style="1" customWidth="1"/>
    <col min="6" max="16384" width="9.140625" style="1"/>
  </cols>
  <sheetData>
    <row r="1" spans="1:6" ht="42.75" customHeight="1">
      <c r="A1" s="2" t="s">
        <v>1719</v>
      </c>
      <c r="B1" s="3" t="s">
        <v>1720</v>
      </c>
      <c r="C1" s="1">
        <v>580000</v>
      </c>
      <c r="E1" s="4"/>
      <c r="F1" s="1">
        <v>650000</v>
      </c>
    </row>
  </sheetData>
  <conditionalFormatting sqref="B1">
    <cfRule type="cellIs" priority="1" stopIfTrue="1" operator="between">
      <formula>2</formula>
      <formula>2</formula>
    </cfRule>
  </conditionalFormatting>
  <conditionalFormatting sqref="D2">
    <cfRule type="cellIs" priority="2" stopIfTrue="1" operator="between">
      <formula>1</formula>
      <formula>1</formula>
    </cfRule>
  </conditionalFormatting>
  <pageMargins left="0.75" right="0.75" top="1" bottom="1" header="0.51180555555555596" footer="0.51180555555555596"/>
  <pageSetup paperSize="9" orientation="portrait"/>
  <headerFooter alignWithMargins="0"/>
  <legacy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218"/>
  <sheetViews>
    <sheetView topLeftCell="A6" workbookViewId="0">
      <selection activeCell="B115" sqref="B115"/>
    </sheetView>
  </sheetViews>
  <sheetFormatPr defaultColWidth="9" defaultRowHeight="15.75"/>
  <cols>
    <col min="1" max="1" width="4.140625" style="194" customWidth="1"/>
    <col min="2" max="2" width="32.5703125" style="33" customWidth="1"/>
    <col min="3" max="3" width="43.28515625" style="33" customWidth="1"/>
    <col min="4" max="4" width="13.5703125" style="195" customWidth="1"/>
    <col min="5" max="5" width="13.140625" style="195" customWidth="1"/>
    <col min="6" max="6" width="16.5703125" style="33" customWidth="1"/>
    <col min="7" max="7" width="14.5703125" style="66" customWidth="1"/>
    <col min="8" max="8" width="9" style="33"/>
    <col min="9" max="10" width="14" style="33"/>
    <col min="11" max="16384" width="9" style="33"/>
  </cols>
  <sheetData>
    <row r="1" spans="1:7" ht="80.099999999999994" customHeight="1">
      <c r="A1" s="428" t="s">
        <v>566</v>
      </c>
      <c r="B1" s="429"/>
      <c r="C1" s="429"/>
      <c r="D1" s="430"/>
      <c r="E1" s="430"/>
      <c r="F1" s="429"/>
      <c r="G1" s="429"/>
    </row>
    <row r="2" spans="1:7" ht="54.95" customHeight="1">
      <c r="A2" s="152" t="s">
        <v>1</v>
      </c>
      <c r="B2" s="152" t="s">
        <v>567</v>
      </c>
      <c r="C2" s="152" t="s">
        <v>568</v>
      </c>
      <c r="D2" s="196" t="s">
        <v>5</v>
      </c>
      <c r="E2" s="196" t="s">
        <v>6</v>
      </c>
      <c r="F2" s="152" t="s">
        <v>569</v>
      </c>
      <c r="G2" s="152" t="s">
        <v>8</v>
      </c>
    </row>
    <row r="3" spans="1:7" s="19" customFormat="1" ht="45" customHeight="1">
      <c r="A3" s="431" t="s">
        <v>9</v>
      </c>
      <c r="B3" s="431"/>
      <c r="C3" s="431"/>
      <c r="D3" s="431"/>
      <c r="E3" s="431"/>
      <c r="F3" s="431"/>
      <c r="G3" s="431"/>
    </row>
    <row r="4" spans="1:7" s="192" customFormat="1" ht="92.25" customHeight="1">
      <c r="A4" s="197"/>
      <c r="B4" s="198" t="s">
        <v>570</v>
      </c>
      <c r="C4" s="198" t="s">
        <v>571</v>
      </c>
      <c r="D4" s="199">
        <v>65000</v>
      </c>
      <c r="E4" s="200"/>
      <c r="G4" s="66"/>
    </row>
    <row r="5" spans="1:7" s="192" customFormat="1" ht="84" customHeight="1">
      <c r="A5" s="194"/>
      <c r="B5" s="201" t="s">
        <v>572</v>
      </c>
      <c r="C5" s="11" t="s">
        <v>573</v>
      </c>
      <c r="D5" s="202">
        <v>14800</v>
      </c>
      <c r="E5" s="195"/>
      <c r="G5" s="66"/>
    </row>
    <row r="6" spans="1:7" ht="87.75" customHeight="1">
      <c r="B6" s="201" t="s">
        <v>574</v>
      </c>
      <c r="C6" s="201" t="s">
        <v>575</v>
      </c>
      <c r="D6" s="202">
        <v>135000</v>
      </c>
    </row>
    <row r="7" spans="1:7" s="192" customFormat="1" ht="81" customHeight="1">
      <c r="A7" s="194"/>
      <c r="B7" s="201" t="s">
        <v>576</v>
      </c>
      <c r="C7" s="201" t="s">
        <v>577</v>
      </c>
      <c r="D7" s="202">
        <v>140000</v>
      </c>
      <c r="E7" s="195"/>
      <c r="F7" s="33"/>
      <c r="G7" s="66"/>
    </row>
    <row r="8" spans="1:7" ht="79.5" customHeight="1">
      <c r="B8" s="201" t="s">
        <v>578</v>
      </c>
      <c r="C8" s="201" t="s">
        <v>579</v>
      </c>
      <c r="D8" s="202">
        <v>133000</v>
      </c>
    </row>
    <row r="9" spans="1:7" ht="78" customHeight="1">
      <c r="A9" s="194">
        <v>47</v>
      </c>
      <c r="B9" s="201" t="s">
        <v>580</v>
      </c>
      <c r="C9" s="201" t="s">
        <v>581</v>
      </c>
      <c r="D9" s="202">
        <v>140000</v>
      </c>
    </row>
    <row r="10" spans="1:7" ht="78" customHeight="1">
      <c r="B10" s="201" t="s">
        <v>582</v>
      </c>
      <c r="C10" s="201" t="s">
        <v>583</v>
      </c>
      <c r="D10" s="202">
        <v>155000</v>
      </c>
    </row>
    <row r="11" spans="1:7" ht="45" customHeight="1">
      <c r="A11" s="431" t="s">
        <v>38</v>
      </c>
      <c r="B11" s="431"/>
      <c r="C11" s="431"/>
      <c r="D11" s="432"/>
      <c r="E11" s="432"/>
      <c r="F11" s="431"/>
      <c r="G11" s="431"/>
    </row>
    <row r="12" spans="1:7" ht="84" customHeight="1">
      <c r="B12" s="6" t="s">
        <v>584</v>
      </c>
      <c r="C12" s="203" t="s">
        <v>585</v>
      </c>
      <c r="D12" s="204">
        <v>155000</v>
      </c>
    </row>
    <row r="13" spans="1:7" ht="84" customHeight="1">
      <c r="B13" s="6" t="s">
        <v>586</v>
      </c>
      <c r="C13" s="203" t="s">
        <v>587</v>
      </c>
      <c r="D13" s="202">
        <v>125000</v>
      </c>
    </row>
    <row r="14" spans="1:7" ht="84" customHeight="1">
      <c r="A14" s="194">
        <f ca="1">SUM(1:1048576)</f>
        <v>0</v>
      </c>
      <c r="B14" s="6" t="s">
        <v>588</v>
      </c>
      <c r="C14" s="6" t="s">
        <v>589</v>
      </c>
      <c r="D14" s="202">
        <v>95000</v>
      </c>
    </row>
    <row r="15" spans="1:7" ht="84" customHeight="1">
      <c r="B15" s="192" t="s">
        <v>590</v>
      </c>
      <c r="C15" s="192" t="s">
        <v>591</v>
      </c>
      <c r="D15" s="202">
        <v>145000</v>
      </c>
      <c r="E15" s="205"/>
    </row>
    <row r="16" spans="1:7" ht="81" customHeight="1">
      <c r="B16" s="6" t="s">
        <v>592</v>
      </c>
      <c r="C16" s="6"/>
      <c r="D16" s="202">
        <v>130000</v>
      </c>
    </row>
    <row r="17" spans="1:7" ht="81" customHeight="1">
      <c r="B17" s="6" t="s">
        <v>593</v>
      </c>
      <c r="C17" s="203" t="s">
        <v>594</v>
      </c>
      <c r="D17" s="202">
        <v>145000</v>
      </c>
    </row>
    <row r="18" spans="1:7" ht="89.25" customHeight="1">
      <c r="B18" s="6" t="s">
        <v>595</v>
      </c>
      <c r="C18" s="6" t="s">
        <v>596</v>
      </c>
      <c r="D18" s="202">
        <v>115000</v>
      </c>
    </row>
    <row r="19" spans="1:7" ht="81" customHeight="1">
      <c r="A19" s="194">
        <v>34</v>
      </c>
      <c r="B19" s="6" t="s">
        <v>597</v>
      </c>
      <c r="C19" s="6" t="s">
        <v>598</v>
      </c>
      <c r="D19" s="202">
        <v>140000</v>
      </c>
      <c r="E19" s="205"/>
    </row>
    <row r="20" spans="1:7" ht="81" customHeight="1">
      <c r="B20" s="6" t="s">
        <v>599</v>
      </c>
      <c r="C20" s="203" t="s">
        <v>600</v>
      </c>
      <c r="D20" s="202">
        <v>155000</v>
      </c>
    </row>
    <row r="21" spans="1:7" ht="83.25" customHeight="1">
      <c r="A21" s="194">
        <v>51</v>
      </c>
      <c r="B21" s="6" t="s">
        <v>601</v>
      </c>
      <c r="C21" s="6" t="s">
        <v>602</v>
      </c>
      <c r="D21" s="202">
        <v>95000</v>
      </c>
    </row>
    <row r="22" spans="1:7" ht="83.25" customHeight="1">
      <c r="B22" s="6" t="s">
        <v>603</v>
      </c>
      <c r="C22" s="203" t="s">
        <v>604</v>
      </c>
      <c r="D22" s="195">
        <v>80000</v>
      </c>
    </row>
    <row r="23" spans="1:7" ht="83.25" customHeight="1">
      <c r="B23" s="206" t="s">
        <v>605</v>
      </c>
      <c r="C23" s="6" t="s">
        <v>606</v>
      </c>
      <c r="D23" s="207">
        <v>80000</v>
      </c>
    </row>
    <row r="24" spans="1:7" ht="45" customHeight="1">
      <c r="A24" s="431" t="s">
        <v>73</v>
      </c>
      <c r="B24" s="431"/>
      <c r="C24" s="431"/>
      <c r="D24" s="431"/>
      <c r="E24" s="431"/>
      <c r="F24" s="431"/>
      <c r="G24" s="431"/>
    </row>
    <row r="25" spans="1:7" ht="84" customHeight="1">
      <c r="B25" s="201" t="s">
        <v>607</v>
      </c>
      <c r="C25" s="201" t="s">
        <v>608</v>
      </c>
      <c r="D25" s="202">
        <v>210000</v>
      </c>
    </row>
    <row r="26" spans="1:7" s="192" customFormat="1" ht="92.25" customHeight="1">
      <c r="A26" s="197"/>
      <c r="B26" s="198" t="s">
        <v>609</v>
      </c>
      <c r="C26" s="201" t="s">
        <v>610</v>
      </c>
      <c r="D26" s="199">
        <v>155000</v>
      </c>
      <c r="E26" s="200"/>
      <c r="G26" s="66"/>
    </row>
    <row r="27" spans="1:7" s="192" customFormat="1" ht="92.25" customHeight="1">
      <c r="A27" s="197"/>
      <c r="B27" s="198" t="s">
        <v>611</v>
      </c>
      <c r="C27" s="208" t="s">
        <v>612</v>
      </c>
      <c r="D27" s="199">
        <v>135000</v>
      </c>
      <c r="E27" s="200"/>
      <c r="F27" s="33"/>
      <c r="G27" s="66"/>
    </row>
    <row r="28" spans="1:7" s="192" customFormat="1" ht="92.25" customHeight="1">
      <c r="A28" s="197"/>
      <c r="B28" s="198" t="s">
        <v>613</v>
      </c>
      <c r="C28" s="208" t="s">
        <v>614</v>
      </c>
      <c r="D28" s="199">
        <v>115000</v>
      </c>
      <c r="E28" s="200"/>
      <c r="G28" s="66"/>
    </row>
    <row r="29" spans="1:7" s="192" customFormat="1" ht="92.25" customHeight="1">
      <c r="A29" s="197"/>
      <c r="B29" s="198" t="s">
        <v>615</v>
      </c>
      <c r="C29" s="208" t="s">
        <v>616</v>
      </c>
      <c r="D29" s="199">
        <v>90000</v>
      </c>
      <c r="E29" s="200"/>
      <c r="F29" s="33"/>
      <c r="G29" s="66"/>
    </row>
    <row r="30" spans="1:7" s="6" customFormat="1" ht="92.25" customHeight="1">
      <c r="A30" s="209"/>
      <c r="B30" s="210" t="s">
        <v>617</v>
      </c>
      <c r="C30" s="208" t="s">
        <v>618</v>
      </c>
      <c r="D30" s="199">
        <v>155000</v>
      </c>
      <c r="E30" s="199"/>
      <c r="F30" s="33"/>
      <c r="G30" s="95"/>
    </row>
    <row r="31" spans="1:7" ht="45" customHeight="1">
      <c r="A31" s="418" t="s">
        <v>619</v>
      </c>
      <c r="B31" s="418"/>
      <c r="C31" s="418"/>
      <c r="D31" s="418"/>
      <c r="E31" s="418"/>
      <c r="F31" s="418"/>
      <c r="G31" s="418"/>
    </row>
    <row r="32" spans="1:7" s="192" customFormat="1" ht="84.75" customHeight="1">
      <c r="A32" s="197"/>
      <c r="B32" s="211" t="s">
        <v>620</v>
      </c>
      <c r="C32" s="211" t="s">
        <v>621</v>
      </c>
      <c r="D32" s="200">
        <v>125000</v>
      </c>
      <c r="E32" s="200"/>
      <c r="G32" s="66"/>
    </row>
    <row r="33" spans="1:9" ht="81.75" customHeight="1">
      <c r="A33" s="197"/>
      <c r="B33" s="212" t="s">
        <v>622</v>
      </c>
      <c r="C33" s="212" t="s">
        <v>623</v>
      </c>
      <c r="D33" s="199">
        <v>135000</v>
      </c>
      <c r="E33" s="200"/>
    </row>
    <row r="34" spans="1:9" s="192" customFormat="1" ht="86.25" customHeight="1">
      <c r="A34" s="197"/>
      <c r="B34" s="211" t="s">
        <v>624</v>
      </c>
      <c r="C34" s="211" t="s">
        <v>625</v>
      </c>
      <c r="D34" s="199">
        <v>145000</v>
      </c>
      <c r="E34" s="200"/>
      <c r="G34" s="66"/>
    </row>
    <row r="35" spans="1:9" ht="45" customHeight="1">
      <c r="A35" s="418" t="s">
        <v>127</v>
      </c>
      <c r="B35" s="418"/>
      <c r="C35" s="418"/>
      <c r="D35" s="418"/>
      <c r="E35" s="418"/>
      <c r="F35" s="418"/>
      <c r="G35" s="418"/>
    </row>
    <row r="36" spans="1:9" ht="24.95" customHeight="1">
      <c r="A36" s="419"/>
      <c r="B36" s="426" t="s">
        <v>626</v>
      </c>
      <c r="C36" s="426"/>
      <c r="D36" s="426"/>
      <c r="E36" s="426"/>
      <c r="F36" s="426"/>
      <c r="G36" s="426"/>
    </row>
    <row r="37" spans="1:9" ht="80.25" customHeight="1">
      <c r="A37" s="419"/>
      <c r="B37" s="213" t="s">
        <v>627</v>
      </c>
      <c r="C37" s="198" t="s">
        <v>628</v>
      </c>
      <c r="D37" s="214">
        <v>230000</v>
      </c>
      <c r="E37" s="214"/>
    </row>
    <row r="38" spans="1:9" ht="80.25" customHeight="1">
      <c r="A38" s="215"/>
      <c r="B38" s="213" t="s">
        <v>629</v>
      </c>
      <c r="C38" s="198" t="s">
        <v>630</v>
      </c>
      <c r="D38" s="214">
        <f>D37</f>
        <v>230000</v>
      </c>
      <c r="E38" s="214"/>
    </row>
    <row r="39" spans="1:9" ht="80.25" customHeight="1">
      <c r="A39" s="215"/>
      <c r="B39" s="213" t="s">
        <v>631</v>
      </c>
      <c r="C39" s="198" t="s">
        <v>632</v>
      </c>
      <c r="D39" s="214">
        <v>245000</v>
      </c>
      <c r="E39" s="214"/>
    </row>
    <row r="40" spans="1:9" ht="80.25" customHeight="1">
      <c r="A40" s="215"/>
      <c r="B40" s="213" t="s">
        <v>633</v>
      </c>
      <c r="C40" s="198" t="s">
        <v>634</v>
      </c>
      <c r="D40" s="214">
        <v>270000</v>
      </c>
      <c r="E40" s="216"/>
    </row>
    <row r="41" spans="1:9" ht="88.5" customHeight="1">
      <c r="A41" s="215"/>
      <c r="B41" s="213" t="s">
        <v>635</v>
      </c>
      <c r="C41" s="213" t="s">
        <v>636</v>
      </c>
      <c r="D41" s="214">
        <v>200000</v>
      </c>
      <c r="E41" s="217"/>
      <c r="F41" s="218"/>
      <c r="I41" s="33">
        <f>12000*0.59*20+18000</f>
        <v>159600</v>
      </c>
    </row>
    <row r="42" spans="1:9" ht="80.25" customHeight="1">
      <c r="A42" s="215"/>
      <c r="B42" s="213" t="s">
        <v>637</v>
      </c>
      <c r="C42" s="213" t="s">
        <v>638</v>
      </c>
      <c r="D42" s="219">
        <v>190000</v>
      </c>
      <c r="E42" s="217"/>
    </row>
    <row r="43" spans="1:9" ht="80.25" customHeight="1">
      <c r="A43" s="215"/>
      <c r="B43" s="213" t="s">
        <v>639</v>
      </c>
      <c r="C43" s="213" t="s">
        <v>640</v>
      </c>
      <c r="D43" s="219">
        <v>207000</v>
      </c>
      <c r="E43" s="220"/>
    </row>
    <row r="44" spans="1:9" ht="24.95" customHeight="1">
      <c r="A44" s="420"/>
      <c r="B44" s="426" t="s">
        <v>641</v>
      </c>
      <c r="C44" s="426"/>
      <c r="D44" s="426"/>
      <c r="E44" s="426"/>
      <c r="F44" s="426"/>
      <c r="G44" s="426"/>
    </row>
    <row r="45" spans="1:9" ht="84" customHeight="1">
      <c r="A45" s="420"/>
      <c r="B45" s="221" t="s">
        <v>642</v>
      </c>
      <c r="C45" s="198" t="s">
        <v>643</v>
      </c>
      <c r="D45" s="219">
        <v>245000</v>
      </c>
      <c r="E45" s="217"/>
    </row>
    <row r="46" spans="1:9" ht="84" customHeight="1">
      <c r="A46" s="197"/>
      <c r="B46" s="198" t="s">
        <v>644</v>
      </c>
      <c r="C46" s="198" t="s">
        <v>645</v>
      </c>
      <c r="D46" s="219">
        <v>290000</v>
      </c>
      <c r="E46" s="217"/>
    </row>
    <row r="47" spans="1:9" ht="84" customHeight="1">
      <c r="A47" s="197"/>
      <c r="B47" s="221" t="s">
        <v>646</v>
      </c>
      <c r="C47" s="198" t="s">
        <v>647</v>
      </c>
      <c r="D47" s="219">
        <v>245000</v>
      </c>
      <c r="E47" s="217"/>
    </row>
    <row r="48" spans="1:9" ht="84" customHeight="1">
      <c r="A48" s="197"/>
      <c r="B48" s="198" t="s">
        <v>648</v>
      </c>
      <c r="C48" s="198" t="s">
        <v>649</v>
      </c>
      <c r="D48" s="219">
        <v>290000</v>
      </c>
      <c r="E48" s="217"/>
    </row>
    <row r="49" spans="1:7" ht="84" customHeight="1">
      <c r="A49" s="197"/>
      <c r="B49" s="221" t="s">
        <v>650</v>
      </c>
      <c r="C49" s="198" t="s">
        <v>651</v>
      </c>
      <c r="D49" s="219">
        <v>280000</v>
      </c>
      <c r="E49" s="217"/>
    </row>
    <row r="50" spans="1:7" ht="84" customHeight="1">
      <c r="A50" s="197"/>
      <c r="B50" s="198" t="s">
        <v>652</v>
      </c>
      <c r="C50" s="198" t="s">
        <v>653</v>
      </c>
      <c r="D50" s="219">
        <v>280000</v>
      </c>
      <c r="E50" s="217"/>
    </row>
    <row r="51" spans="1:7" ht="24.95" customHeight="1">
      <c r="A51" s="421">
        <v>17</v>
      </c>
      <c r="B51" s="427" t="s">
        <v>654</v>
      </c>
      <c r="C51" s="427"/>
      <c r="D51" s="427"/>
      <c r="E51" s="427"/>
      <c r="F51" s="427"/>
      <c r="G51" s="427"/>
    </row>
    <row r="52" spans="1:7" ht="93" customHeight="1">
      <c r="A52" s="422"/>
      <c r="B52" s="198" t="s">
        <v>655</v>
      </c>
      <c r="C52" s="198" t="s">
        <v>656</v>
      </c>
      <c r="D52" s="219">
        <v>140000</v>
      </c>
      <c r="E52" s="217"/>
    </row>
    <row r="53" spans="1:7" ht="95.25" customHeight="1">
      <c r="A53" s="197">
        <v>20</v>
      </c>
      <c r="B53" s="198" t="s">
        <v>657</v>
      </c>
      <c r="C53" s="198" t="s">
        <v>658</v>
      </c>
      <c r="D53" s="219">
        <v>140000</v>
      </c>
      <c r="E53" s="217"/>
    </row>
    <row r="54" spans="1:7" ht="24.95" customHeight="1">
      <c r="A54" s="421">
        <v>21</v>
      </c>
      <c r="B54" s="427" t="s">
        <v>659</v>
      </c>
      <c r="C54" s="427"/>
      <c r="D54" s="427"/>
      <c r="E54" s="427"/>
      <c r="F54" s="427"/>
      <c r="G54" s="427"/>
    </row>
    <row r="55" spans="1:7" ht="95.25" customHeight="1">
      <c r="A55" s="422"/>
      <c r="B55" s="198" t="s">
        <v>660</v>
      </c>
      <c r="C55" s="198" t="s">
        <v>661</v>
      </c>
      <c r="D55" s="219">
        <v>160000</v>
      </c>
      <c r="E55" s="217"/>
    </row>
    <row r="56" spans="1:7" ht="95.25" customHeight="1">
      <c r="A56" s="197">
        <v>22</v>
      </c>
      <c r="B56" s="198" t="s">
        <v>662</v>
      </c>
      <c r="C56" s="198" t="s">
        <v>663</v>
      </c>
      <c r="D56" s="219">
        <v>155000</v>
      </c>
      <c r="E56" s="217"/>
    </row>
    <row r="57" spans="1:7" ht="95.25" customHeight="1">
      <c r="A57" s="197"/>
      <c r="B57" s="198" t="s">
        <v>664</v>
      </c>
      <c r="C57" s="198" t="s">
        <v>665</v>
      </c>
      <c r="D57" s="219">
        <v>150000</v>
      </c>
      <c r="E57" s="217"/>
    </row>
    <row r="58" spans="1:7" ht="24.95" customHeight="1">
      <c r="A58" s="421"/>
      <c r="B58" s="427" t="s">
        <v>666</v>
      </c>
      <c r="C58" s="427"/>
      <c r="D58" s="427"/>
      <c r="E58" s="427"/>
      <c r="F58" s="427"/>
      <c r="G58" s="427"/>
    </row>
    <row r="59" spans="1:7" ht="86.25" customHeight="1">
      <c r="A59" s="421"/>
      <c r="B59" s="198" t="s">
        <v>667</v>
      </c>
      <c r="C59" s="213" t="s">
        <v>668</v>
      </c>
      <c r="D59" s="219">
        <v>225000</v>
      </c>
      <c r="E59" s="220"/>
    </row>
    <row r="60" spans="1:7" ht="86.25" customHeight="1">
      <c r="A60" s="197">
        <v>32</v>
      </c>
      <c r="B60" s="198" t="s">
        <v>669</v>
      </c>
      <c r="C60" s="198" t="s">
        <v>670</v>
      </c>
      <c r="D60" s="219">
        <v>225000</v>
      </c>
      <c r="E60" s="220"/>
    </row>
    <row r="61" spans="1:7" ht="86.25" customHeight="1">
      <c r="A61" s="197"/>
      <c r="B61" s="198" t="s">
        <v>671</v>
      </c>
      <c r="C61" s="198" t="s">
        <v>672</v>
      </c>
      <c r="D61" s="219">
        <v>225000</v>
      </c>
      <c r="E61" s="220"/>
    </row>
    <row r="62" spans="1:7" ht="86.25" customHeight="1">
      <c r="A62" s="197"/>
      <c r="B62" s="221" t="s">
        <v>673</v>
      </c>
      <c r="C62" s="198" t="s">
        <v>674</v>
      </c>
      <c r="D62" s="219">
        <v>70000</v>
      </c>
      <c r="E62" s="217"/>
    </row>
    <row r="63" spans="1:7" ht="86.25" customHeight="1">
      <c r="A63" s="197"/>
      <c r="B63" s="198" t="s">
        <v>675</v>
      </c>
      <c r="C63" s="198" t="s">
        <v>676</v>
      </c>
      <c r="D63" s="219">
        <v>225000</v>
      </c>
      <c r="E63" s="220"/>
    </row>
    <row r="64" spans="1:7" ht="86.25" customHeight="1">
      <c r="A64" s="197"/>
      <c r="B64" s="221" t="s">
        <v>677</v>
      </c>
      <c r="C64" s="222" t="s">
        <v>678</v>
      </c>
      <c r="D64" s="214">
        <v>150000</v>
      </c>
      <c r="E64" s="223"/>
      <c r="F64" s="218"/>
    </row>
    <row r="65" spans="1:10" ht="24.95" customHeight="1">
      <c r="A65" s="421"/>
      <c r="B65" s="427" t="s">
        <v>679</v>
      </c>
      <c r="C65" s="427"/>
      <c r="D65" s="427"/>
      <c r="E65" s="427"/>
      <c r="F65" s="427"/>
      <c r="G65" s="427"/>
    </row>
    <row r="66" spans="1:10" ht="84" customHeight="1">
      <c r="A66" s="421"/>
      <c r="B66" s="198" t="s">
        <v>680</v>
      </c>
      <c r="C66" s="198" t="s">
        <v>681</v>
      </c>
      <c r="D66" s="219">
        <v>230000</v>
      </c>
      <c r="E66" s="217"/>
    </row>
    <row r="67" spans="1:10" ht="84" customHeight="1">
      <c r="A67" s="197"/>
      <c r="B67" s="198" t="s">
        <v>682</v>
      </c>
      <c r="C67" s="198" t="s">
        <v>683</v>
      </c>
      <c r="D67" s="219">
        <v>230000</v>
      </c>
      <c r="E67" s="217"/>
    </row>
    <row r="68" spans="1:10" ht="84" customHeight="1">
      <c r="A68" s="197"/>
      <c r="B68" s="221" t="s">
        <v>684</v>
      </c>
      <c r="C68" s="198" t="s">
        <v>685</v>
      </c>
      <c r="D68" s="219">
        <v>265000</v>
      </c>
      <c r="E68" s="217"/>
    </row>
    <row r="69" spans="1:10" ht="84" customHeight="1">
      <c r="A69" s="197"/>
      <c r="B69" s="221" t="s">
        <v>686</v>
      </c>
      <c r="C69" s="198" t="s">
        <v>687</v>
      </c>
      <c r="D69" s="219">
        <v>250000</v>
      </c>
      <c r="E69" s="217"/>
    </row>
    <row r="70" spans="1:10" ht="24.95" customHeight="1">
      <c r="A70" s="422"/>
      <c r="B70" s="427" t="s">
        <v>688</v>
      </c>
      <c r="C70" s="427"/>
      <c r="D70" s="427"/>
      <c r="E70" s="427"/>
      <c r="F70" s="427"/>
      <c r="G70" s="427"/>
    </row>
    <row r="71" spans="1:10" ht="84" customHeight="1">
      <c r="A71" s="422"/>
      <c r="B71" s="224" t="s">
        <v>689</v>
      </c>
      <c r="C71" s="213" t="s">
        <v>690</v>
      </c>
      <c r="D71" s="219">
        <v>250000</v>
      </c>
      <c r="E71" s="217"/>
      <c r="I71" s="33">
        <f>15000*0.58*1.1*1.12*20</f>
        <v>214368.00000000003</v>
      </c>
      <c r="J71" s="33">
        <f>15000*0.58*20+24000</f>
        <v>198000</v>
      </c>
    </row>
    <row r="72" spans="1:10" ht="84" customHeight="1">
      <c r="A72" s="197"/>
      <c r="B72" s="224" t="s">
        <v>691</v>
      </c>
      <c r="C72" s="213" t="s">
        <v>692</v>
      </c>
      <c r="D72" s="219">
        <v>250000</v>
      </c>
      <c r="E72" s="217"/>
    </row>
    <row r="73" spans="1:10" ht="84" customHeight="1">
      <c r="A73" s="197"/>
      <c r="B73" s="213" t="s">
        <v>693</v>
      </c>
      <c r="C73" s="213" t="s">
        <v>694</v>
      </c>
      <c r="D73" s="219">
        <v>265000</v>
      </c>
      <c r="E73" s="217"/>
    </row>
    <row r="74" spans="1:10" ht="84" customHeight="1">
      <c r="A74" s="197"/>
      <c r="B74" s="213" t="s">
        <v>695</v>
      </c>
      <c r="C74" s="213" t="s">
        <v>696</v>
      </c>
      <c r="D74" s="219">
        <v>270000</v>
      </c>
      <c r="E74" s="217"/>
    </row>
    <row r="75" spans="1:10" ht="24.95" customHeight="1">
      <c r="A75" s="197"/>
      <c r="B75" s="426" t="s">
        <v>697</v>
      </c>
      <c r="C75" s="426"/>
      <c r="D75" s="426"/>
      <c r="E75" s="426"/>
      <c r="F75" s="426"/>
      <c r="G75" s="426"/>
    </row>
    <row r="76" spans="1:10" ht="84" customHeight="1">
      <c r="A76" s="197"/>
      <c r="B76" s="213" t="s">
        <v>698</v>
      </c>
      <c r="C76" s="213" t="s">
        <v>699</v>
      </c>
      <c r="D76" s="217">
        <v>410000</v>
      </c>
      <c r="E76" s="220"/>
    </row>
    <row r="77" spans="1:10" ht="84" customHeight="1">
      <c r="A77" s="197"/>
      <c r="B77" s="213" t="s">
        <v>700</v>
      </c>
      <c r="C77" s="213" t="s">
        <v>701</v>
      </c>
      <c r="D77" s="217">
        <v>420000</v>
      </c>
      <c r="E77" s="217"/>
    </row>
    <row r="78" spans="1:10" ht="84" customHeight="1">
      <c r="A78" s="197"/>
      <c r="B78" s="213" t="s">
        <v>702</v>
      </c>
      <c r="C78" s="213" t="s">
        <v>703</v>
      </c>
      <c r="D78" s="217">
        <v>295000</v>
      </c>
      <c r="E78" s="220"/>
    </row>
    <row r="79" spans="1:10" ht="84" customHeight="1">
      <c r="A79" s="197"/>
      <c r="B79" s="213" t="s">
        <v>704</v>
      </c>
      <c r="C79" s="213" t="s">
        <v>705</v>
      </c>
      <c r="D79" s="217">
        <v>295000</v>
      </c>
      <c r="E79" s="220"/>
    </row>
    <row r="80" spans="1:10" ht="84" customHeight="1">
      <c r="A80" s="197"/>
      <c r="B80" s="213" t="s">
        <v>706</v>
      </c>
      <c r="C80" s="213" t="s">
        <v>707</v>
      </c>
      <c r="D80" s="217">
        <v>325000</v>
      </c>
      <c r="E80" s="217"/>
    </row>
    <row r="81" spans="1:7" ht="84" customHeight="1">
      <c r="A81" s="197"/>
      <c r="B81" s="213" t="s">
        <v>708</v>
      </c>
      <c r="C81" s="213" t="s">
        <v>709</v>
      </c>
      <c r="D81" s="217">
        <v>325000</v>
      </c>
      <c r="E81" s="217"/>
    </row>
    <row r="82" spans="1:7" ht="24.95" customHeight="1">
      <c r="A82" s="422"/>
      <c r="B82" s="426" t="s">
        <v>710</v>
      </c>
      <c r="C82" s="426"/>
      <c r="D82" s="426"/>
      <c r="E82" s="426"/>
      <c r="F82" s="426"/>
      <c r="G82" s="426"/>
    </row>
    <row r="83" spans="1:7" ht="84" customHeight="1">
      <c r="A83" s="422"/>
      <c r="B83" s="213" t="s">
        <v>711</v>
      </c>
      <c r="C83" s="213" t="s">
        <v>712</v>
      </c>
      <c r="D83" s="217">
        <v>305000</v>
      </c>
      <c r="E83" s="217"/>
    </row>
    <row r="84" spans="1:7" ht="84" customHeight="1">
      <c r="A84" s="197"/>
      <c r="B84" s="213" t="s">
        <v>713</v>
      </c>
      <c r="C84" s="213" t="s">
        <v>714</v>
      </c>
      <c r="D84" s="217">
        <v>305000</v>
      </c>
      <c r="E84" s="217"/>
    </row>
    <row r="85" spans="1:7" ht="84" customHeight="1">
      <c r="A85" s="197"/>
      <c r="B85" s="213" t="s">
        <v>715</v>
      </c>
      <c r="C85" s="213" t="s">
        <v>716</v>
      </c>
      <c r="D85" s="217">
        <v>305000</v>
      </c>
      <c r="E85" s="220"/>
    </row>
    <row r="86" spans="1:7" ht="84" customHeight="1">
      <c r="A86" s="197"/>
      <c r="B86" s="213" t="s">
        <v>717</v>
      </c>
      <c r="C86" s="213" t="s">
        <v>718</v>
      </c>
      <c r="D86" s="217">
        <v>330000</v>
      </c>
      <c r="E86" s="220"/>
    </row>
    <row r="87" spans="1:7" ht="24.95" customHeight="1">
      <c r="A87" s="421"/>
      <c r="B87" s="426" t="s">
        <v>719</v>
      </c>
      <c r="C87" s="426"/>
      <c r="D87" s="426"/>
      <c r="E87" s="426"/>
      <c r="F87" s="426"/>
      <c r="G87" s="426"/>
    </row>
    <row r="88" spans="1:7" ht="86.25" customHeight="1">
      <c r="A88" s="421"/>
      <c r="B88" s="224" t="s">
        <v>720</v>
      </c>
      <c r="C88" s="213" t="s">
        <v>721</v>
      </c>
      <c r="D88" s="214">
        <v>490000</v>
      </c>
      <c r="E88" s="225"/>
    </row>
    <row r="89" spans="1:7" ht="86.25" customHeight="1">
      <c r="A89" s="197"/>
      <c r="B89" s="224" t="s">
        <v>722</v>
      </c>
      <c r="C89" s="213" t="s">
        <v>723</v>
      </c>
      <c r="D89" s="214">
        <v>465000</v>
      </c>
      <c r="E89" s="216"/>
    </row>
    <row r="90" spans="1:7" ht="86.25" customHeight="1">
      <c r="A90" s="197"/>
      <c r="B90" s="213" t="s">
        <v>724</v>
      </c>
      <c r="C90" s="213" t="s">
        <v>725</v>
      </c>
      <c r="D90" s="214">
        <v>490000</v>
      </c>
      <c r="E90" s="225"/>
    </row>
    <row r="91" spans="1:7" ht="86.25" customHeight="1">
      <c r="A91" s="197"/>
      <c r="B91" s="213" t="s">
        <v>726</v>
      </c>
      <c r="C91" s="213" t="s">
        <v>727</v>
      </c>
      <c r="D91" s="214">
        <v>465000</v>
      </c>
      <c r="E91" s="216"/>
    </row>
    <row r="92" spans="1:7" ht="24.95" customHeight="1">
      <c r="A92" s="421"/>
      <c r="B92" s="426" t="s">
        <v>245</v>
      </c>
      <c r="C92" s="426"/>
      <c r="D92" s="426"/>
      <c r="E92" s="426"/>
      <c r="F92" s="426"/>
      <c r="G92" s="426"/>
    </row>
    <row r="93" spans="1:7" ht="86.25" customHeight="1">
      <c r="A93" s="421"/>
      <c r="B93" s="210" t="s">
        <v>728</v>
      </c>
      <c r="C93" s="198" t="s">
        <v>729</v>
      </c>
      <c r="D93" s="219">
        <v>140000</v>
      </c>
      <c r="E93" s="217"/>
      <c r="F93" s="192"/>
    </row>
    <row r="94" spans="1:7" ht="84" customHeight="1">
      <c r="A94" s="197"/>
      <c r="B94" s="224" t="s">
        <v>730</v>
      </c>
      <c r="C94" s="226" t="s">
        <v>731</v>
      </c>
      <c r="D94" s="219">
        <v>178000</v>
      </c>
      <c r="E94" s="217"/>
    </row>
    <row r="95" spans="1:7" ht="84" customHeight="1">
      <c r="A95" s="197"/>
      <c r="B95" s="201" t="s">
        <v>732</v>
      </c>
      <c r="C95" s="213" t="s">
        <v>733</v>
      </c>
      <c r="D95" s="227">
        <v>375000</v>
      </c>
      <c r="E95" s="217"/>
    </row>
    <row r="96" spans="1:7" ht="84" customHeight="1">
      <c r="A96" s="197"/>
      <c r="B96" s="201" t="s">
        <v>734</v>
      </c>
      <c r="C96" s="213" t="s">
        <v>733</v>
      </c>
      <c r="D96" s="227">
        <v>375000</v>
      </c>
      <c r="E96" s="217"/>
    </row>
    <row r="97" spans="1:7" ht="37.5" customHeight="1">
      <c r="A97" s="425" t="s">
        <v>273</v>
      </c>
      <c r="B97" s="425"/>
      <c r="C97" s="425"/>
      <c r="D97" s="425"/>
      <c r="E97" s="425"/>
      <c r="F97" s="425"/>
      <c r="G97" s="425"/>
    </row>
    <row r="98" spans="1:7" ht="84" customHeight="1">
      <c r="A98" s="197"/>
      <c r="B98" s="33" t="s">
        <v>735</v>
      </c>
      <c r="D98" s="195">
        <v>228000</v>
      </c>
    </row>
    <row r="99" spans="1:7" ht="84" customHeight="1">
      <c r="A99" s="197"/>
      <c r="B99" s="206" t="s">
        <v>736</v>
      </c>
      <c r="C99" s="228" t="s">
        <v>737</v>
      </c>
      <c r="D99" s="195">
        <v>200000</v>
      </c>
    </row>
    <row r="100" spans="1:7" ht="84" customHeight="1">
      <c r="A100" s="197"/>
      <c r="B100" s="33" t="s">
        <v>738</v>
      </c>
      <c r="D100" s="195">
        <v>90000</v>
      </c>
    </row>
    <row r="101" spans="1:7" ht="84" customHeight="1">
      <c r="A101" s="197"/>
      <c r="B101" s="212" t="s">
        <v>739</v>
      </c>
      <c r="C101" s="212" t="s">
        <v>740</v>
      </c>
      <c r="D101" s="199">
        <v>145000</v>
      </c>
      <c r="E101" s="200"/>
    </row>
    <row r="102" spans="1:7" ht="42.75" customHeight="1">
      <c r="A102" s="425" t="s">
        <v>741</v>
      </c>
      <c r="B102" s="425"/>
      <c r="C102" s="425"/>
      <c r="D102" s="425"/>
      <c r="E102" s="425"/>
      <c r="F102" s="425"/>
      <c r="G102" s="425"/>
    </row>
    <row r="103" spans="1:7" ht="84" customHeight="1">
      <c r="A103" s="197"/>
      <c r="B103" s="229" t="s">
        <v>742</v>
      </c>
      <c r="C103" s="230" t="s">
        <v>743</v>
      </c>
      <c r="D103" s="199">
        <v>261000</v>
      </c>
      <c r="E103" s="200"/>
    </row>
    <row r="104" spans="1:7" ht="84" customHeight="1">
      <c r="A104" s="197"/>
      <c r="B104" s="212" t="s">
        <v>744</v>
      </c>
      <c r="C104" s="212" t="s">
        <v>745</v>
      </c>
      <c r="D104" s="199">
        <v>490000</v>
      </c>
      <c r="E104" s="200"/>
    </row>
    <row r="105" spans="1:7" ht="84" customHeight="1">
      <c r="A105" s="197">
        <v>1</v>
      </c>
      <c r="B105" s="212" t="s">
        <v>746</v>
      </c>
      <c r="C105" s="6" t="s">
        <v>747</v>
      </c>
      <c r="D105" s="199">
        <v>230000</v>
      </c>
      <c r="E105" s="231"/>
    </row>
    <row r="106" spans="1:7" ht="84" customHeight="1">
      <c r="A106" s="197"/>
      <c r="B106" s="212" t="s">
        <v>748</v>
      </c>
      <c r="C106" s="212" t="s">
        <v>749</v>
      </c>
      <c r="D106" s="199">
        <v>470000</v>
      </c>
      <c r="E106" s="231"/>
    </row>
    <row r="107" spans="1:7" ht="84" customHeight="1">
      <c r="A107" s="197"/>
      <c r="B107" s="232" t="s">
        <v>750</v>
      </c>
      <c r="C107" s="212" t="s">
        <v>751</v>
      </c>
      <c r="D107" s="199">
        <v>286000</v>
      </c>
      <c r="E107" s="200"/>
    </row>
    <row r="108" spans="1:7" ht="88.5" customHeight="1">
      <c r="A108" s="197">
        <v>46</v>
      </c>
      <c r="B108" s="233" t="s">
        <v>752</v>
      </c>
      <c r="C108" s="212" t="s">
        <v>753</v>
      </c>
      <c r="D108" s="199">
        <v>270000</v>
      </c>
      <c r="E108" s="200"/>
      <c r="F108" s="192"/>
    </row>
    <row r="109" spans="1:7" ht="81.75" customHeight="1">
      <c r="A109" s="197">
        <v>48</v>
      </c>
      <c r="B109" s="212" t="s">
        <v>754</v>
      </c>
      <c r="C109" s="212" t="s">
        <v>755</v>
      </c>
      <c r="D109" s="199">
        <v>265000</v>
      </c>
      <c r="E109" s="200"/>
    </row>
    <row r="110" spans="1:7" ht="45" customHeight="1">
      <c r="A110" s="418" t="s">
        <v>756</v>
      </c>
      <c r="B110" s="418"/>
      <c r="C110" s="418"/>
      <c r="D110" s="418"/>
      <c r="E110" s="418"/>
      <c r="F110" s="418"/>
      <c r="G110" s="418"/>
    </row>
    <row r="111" spans="1:7" ht="95.25" customHeight="1">
      <c r="A111" s="197"/>
      <c r="B111" s="229" t="s">
        <v>757</v>
      </c>
      <c r="C111" s="212" t="s">
        <v>758</v>
      </c>
      <c r="D111" s="199">
        <v>180000</v>
      </c>
      <c r="E111" s="200"/>
    </row>
    <row r="112" spans="1:7" ht="95.25" customHeight="1">
      <c r="A112" s="197"/>
      <c r="B112" s="212" t="s">
        <v>759</v>
      </c>
      <c r="C112" s="212"/>
      <c r="D112" s="199">
        <v>190000</v>
      </c>
      <c r="E112" s="200"/>
    </row>
    <row r="113" spans="1:7" ht="88.5" customHeight="1">
      <c r="A113" s="197">
        <v>27</v>
      </c>
      <c r="B113" s="212" t="s">
        <v>760</v>
      </c>
      <c r="C113" s="212" t="s">
        <v>761</v>
      </c>
      <c r="D113" s="199">
        <v>125000</v>
      </c>
      <c r="E113" s="200"/>
    </row>
    <row r="114" spans="1:7" ht="86.25" customHeight="1">
      <c r="A114" s="197">
        <v>31</v>
      </c>
      <c r="B114" s="212" t="s">
        <v>762</v>
      </c>
      <c r="C114" s="212" t="s">
        <v>763</v>
      </c>
      <c r="D114" s="199">
        <v>112000</v>
      </c>
      <c r="E114" s="231"/>
    </row>
    <row r="115" spans="1:7" ht="86.25" customHeight="1">
      <c r="A115" s="197"/>
      <c r="B115" s="229" t="s">
        <v>764</v>
      </c>
      <c r="C115" s="212" t="s">
        <v>765</v>
      </c>
      <c r="D115" s="199">
        <v>170000</v>
      </c>
      <c r="E115" s="200"/>
    </row>
    <row r="116" spans="1:7" ht="84" customHeight="1">
      <c r="A116" s="197"/>
      <c r="B116" s="212" t="s">
        <v>766</v>
      </c>
      <c r="C116" s="212" t="s">
        <v>767</v>
      </c>
      <c r="D116" s="199">
        <v>145000</v>
      </c>
      <c r="E116" s="231"/>
    </row>
    <row r="117" spans="1:7" ht="84" customHeight="1">
      <c r="A117" s="197"/>
      <c r="B117" s="212" t="s">
        <v>768</v>
      </c>
      <c r="C117" s="212" t="s">
        <v>769</v>
      </c>
      <c r="D117" s="199">
        <v>200000</v>
      </c>
      <c r="E117" s="231"/>
    </row>
    <row r="118" spans="1:7" ht="45" customHeight="1">
      <c r="A118" s="423" t="s">
        <v>770</v>
      </c>
      <c r="B118" s="423"/>
      <c r="C118" s="423"/>
      <c r="D118" s="423"/>
      <c r="E118" s="423"/>
      <c r="F118" s="423"/>
      <c r="G118" s="423"/>
    </row>
    <row r="119" spans="1:7" ht="102" customHeight="1">
      <c r="A119" s="197"/>
      <c r="B119" s="33" t="s">
        <v>771</v>
      </c>
      <c r="C119" s="234" t="s">
        <v>772</v>
      </c>
      <c r="D119" s="199">
        <v>330000</v>
      </c>
    </row>
    <row r="120" spans="1:7" ht="84.95" customHeight="1">
      <c r="A120" s="197"/>
      <c r="B120" s="235" t="s">
        <v>773</v>
      </c>
      <c r="C120" s="236" t="s">
        <v>774</v>
      </c>
      <c r="D120" s="199">
        <v>370000</v>
      </c>
    </row>
    <row r="121" spans="1:7" ht="84" customHeight="1">
      <c r="A121" s="197"/>
      <c r="B121" s="212" t="s">
        <v>775</v>
      </c>
      <c r="C121" s="212" t="s">
        <v>776</v>
      </c>
      <c r="D121" s="199">
        <v>155000</v>
      </c>
      <c r="E121" s="200"/>
    </row>
    <row r="122" spans="1:7" ht="91.5" customHeight="1">
      <c r="A122" s="197"/>
      <c r="B122" s="212" t="s">
        <v>777</v>
      </c>
      <c r="C122" s="212" t="s">
        <v>778</v>
      </c>
      <c r="D122" s="199">
        <v>128000</v>
      </c>
      <c r="E122" s="200"/>
    </row>
    <row r="123" spans="1:7" ht="93" customHeight="1">
      <c r="A123" s="197">
        <v>33</v>
      </c>
      <c r="B123" s="212" t="s">
        <v>779</v>
      </c>
      <c r="C123" s="212" t="s">
        <v>780</v>
      </c>
      <c r="D123" s="199">
        <v>145000</v>
      </c>
      <c r="E123" s="200"/>
    </row>
    <row r="124" spans="1:7" ht="87.75" customHeight="1">
      <c r="A124" s="197">
        <v>43</v>
      </c>
      <c r="B124" s="212" t="s">
        <v>781</v>
      </c>
      <c r="C124" s="211" t="s">
        <v>782</v>
      </c>
      <c r="D124" s="199">
        <v>160000</v>
      </c>
      <c r="E124" s="200"/>
    </row>
    <row r="125" spans="1:7" ht="45" customHeight="1">
      <c r="A125" s="424" t="s">
        <v>783</v>
      </c>
      <c r="B125" s="424"/>
      <c r="C125" s="424"/>
      <c r="D125" s="424"/>
      <c r="E125" s="424"/>
      <c r="F125" s="424"/>
      <c r="G125" s="424"/>
    </row>
    <row r="126" spans="1:7" ht="95.25" customHeight="1">
      <c r="A126" s="197"/>
      <c r="B126" s="206" t="s">
        <v>784</v>
      </c>
      <c r="C126" s="237" t="s">
        <v>785</v>
      </c>
      <c r="D126" s="200">
        <v>275000</v>
      </c>
      <c r="E126" s="200"/>
    </row>
    <row r="127" spans="1:7" ht="88.5" customHeight="1">
      <c r="A127" s="197">
        <v>35</v>
      </c>
      <c r="B127" s="212" t="s">
        <v>786</v>
      </c>
      <c r="C127" s="212" t="s">
        <v>787</v>
      </c>
      <c r="D127" s="199">
        <v>110000</v>
      </c>
      <c r="E127" s="200"/>
    </row>
    <row r="128" spans="1:7" ht="88.5" customHeight="1">
      <c r="A128" s="197"/>
      <c r="B128" s="211" t="s">
        <v>788</v>
      </c>
      <c r="C128" s="212" t="s">
        <v>789</v>
      </c>
      <c r="D128" s="200">
        <v>225000</v>
      </c>
      <c r="E128" s="231"/>
    </row>
    <row r="129" spans="1:17" ht="88.5" customHeight="1">
      <c r="A129" s="197"/>
      <c r="B129" s="211" t="s">
        <v>790</v>
      </c>
      <c r="C129" s="212" t="s">
        <v>791</v>
      </c>
      <c r="D129" s="200">
        <v>170000</v>
      </c>
      <c r="E129" s="231"/>
    </row>
    <row r="130" spans="1:17" s="193" customFormat="1" ht="88.5" customHeight="1">
      <c r="A130" s="197"/>
      <c r="B130" s="211" t="s">
        <v>792</v>
      </c>
      <c r="C130" s="212" t="s">
        <v>793</v>
      </c>
      <c r="D130" s="200">
        <v>225000</v>
      </c>
      <c r="E130" s="200"/>
      <c r="F130" s="192"/>
      <c r="G130" s="66"/>
      <c r="H130" s="192"/>
      <c r="I130" s="192"/>
      <c r="J130" s="192"/>
      <c r="K130" s="192"/>
      <c r="L130" s="192"/>
      <c r="M130" s="192"/>
      <c r="N130" s="192"/>
      <c r="O130" s="192"/>
      <c r="P130" s="33"/>
      <c r="Q130" s="33"/>
    </row>
    <row r="131" spans="1:17" ht="45" customHeight="1">
      <c r="A131" s="418" t="s">
        <v>382</v>
      </c>
      <c r="B131" s="418"/>
      <c r="C131" s="418"/>
      <c r="D131" s="418"/>
      <c r="E131" s="418"/>
      <c r="F131" s="418"/>
      <c r="G131" s="418"/>
      <c r="H131" s="192"/>
      <c r="I131" s="192"/>
      <c r="J131" s="192"/>
      <c r="K131" s="192"/>
      <c r="L131" s="192"/>
      <c r="M131" s="192"/>
      <c r="N131" s="192"/>
      <c r="O131" s="192"/>
    </row>
    <row r="132" spans="1:17" ht="83.25" customHeight="1">
      <c r="A132" s="197">
        <v>53</v>
      </c>
      <c r="B132" s="212" t="s">
        <v>794</v>
      </c>
      <c r="C132" s="212" t="s">
        <v>795</v>
      </c>
      <c r="D132" s="199">
        <v>140000</v>
      </c>
      <c r="E132" s="200"/>
      <c r="H132" s="192"/>
      <c r="I132" s="192"/>
      <c r="J132" s="192"/>
      <c r="K132" s="192"/>
      <c r="L132" s="192"/>
      <c r="M132" s="192"/>
      <c r="N132" s="192"/>
      <c r="O132" s="192"/>
    </row>
    <row r="133" spans="1:17" ht="83.25" customHeight="1">
      <c r="A133" s="197"/>
      <c r="B133" s="232" t="s">
        <v>796</v>
      </c>
      <c r="C133" s="212" t="s">
        <v>797</v>
      </c>
      <c r="D133" s="199">
        <v>117000</v>
      </c>
      <c r="E133" s="200"/>
      <c r="H133" s="192"/>
      <c r="I133" s="192"/>
      <c r="J133" s="192"/>
      <c r="K133" s="192"/>
      <c r="L133" s="192"/>
      <c r="M133" s="192"/>
      <c r="N133" s="192"/>
      <c r="O133" s="192"/>
    </row>
    <row r="134" spans="1:17" ht="83.25" customHeight="1">
      <c r="A134" s="197"/>
      <c r="B134" s="238" t="s">
        <v>798</v>
      </c>
      <c r="C134" s="212" t="s">
        <v>799</v>
      </c>
      <c r="D134" s="199">
        <v>90000</v>
      </c>
      <c r="E134" s="200"/>
      <c r="H134" s="192"/>
      <c r="I134" s="192"/>
      <c r="J134" s="192"/>
      <c r="K134" s="192"/>
      <c r="L134" s="192"/>
      <c r="M134" s="192"/>
      <c r="N134" s="192"/>
      <c r="O134" s="192"/>
    </row>
    <row r="135" spans="1:17" ht="83.25" customHeight="1">
      <c r="A135" s="197"/>
      <c r="B135" s="212" t="s">
        <v>800</v>
      </c>
      <c r="C135" s="212" t="s">
        <v>801</v>
      </c>
      <c r="D135" s="199">
        <v>80000</v>
      </c>
      <c r="E135" s="200"/>
      <c r="H135" s="192"/>
      <c r="I135" s="192"/>
      <c r="J135" s="192"/>
      <c r="K135" s="192"/>
      <c r="L135" s="192"/>
      <c r="M135" s="192"/>
      <c r="N135" s="192"/>
      <c r="O135" s="192"/>
    </row>
    <row r="136" spans="1:17" ht="45" customHeight="1">
      <c r="A136" s="425" t="s">
        <v>802</v>
      </c>
      <c r="B136" s="425"/>
      <c r="C136" s="425"/>
      <c r="D136" s="425"/>
      <c r="E136" s="425"/>
      <c r="F136" s="425"/>
      <c r="G136" s="425"/>
      <c r="H136" s="192"/>
      <c r="I136" s="192"/>
      <c r="J136" s="192"/>
      <c r="K136" s="192"/>
      <c r="L136" s="192"/>
      <c r="M136" s="192"/>
      <c r="N136" s="192"/>
      <c r="O136" s="192"/>
    </row>
    <row r="137" spans="1:17" ht="84" customHeight="1">
      <c r="A137" s="197"/>
      <c r="B137" s="212" t="s">
        <v>803</v>
      </c>
      <c r="C137" s="212" t="s">
        <v>804</v>
      </c>
      <c r="D137" s="199">
        <v>75000</v>
      </c>
      <c r="E137" s="200"/>
      <c r="H137" s="192"/>
      <c r="I137" s="192"/>
      <c r="J137" s="192"/>
      <c r="K137" s="192"/>
      <c r="L137" s="192"/>
      <c r="M137" s="192"/>
      <c r="N137" s="192"/>
      <c r="O137" s="192"/>
    </row>
    <row r="138" spans="1:17" ht="87.75" customHeight="1">
      <c r="A138" s="197"/>
      <c r="B138" s="212" t="s">
        <v>805</v>
      </c>
      <c r="C138" s="212" t="s">
        <v>806</v>
      </c>
      <c r="D138" s="199">
        <v>90000</v>
      </c>
      <c r="E138" s="200"/>
      <c r="H138" s="192"/>
      <c r="I138" s="192"/>
      <c r="J138" s="192"/>
      <c r="K138" s="192"/>
      <c r="L138" s="192"/>
      <c r="M138" s="192"/>
      <c r="N138" s="192"/>
      <c r="O138" s="192"/>
    </row>
    <row r="139" spans="1:17" ht="87.75" customHeight="1">
      <c r="A139" s="197"/>
      <c r="B139" s="212" t="s">
        <v>807</v>
      </c>
      <c r="C139" s="212" t="s">
        <v>808</v>
      </c>
      <c r="D139" s="199">
        <v>120000</v>
      </c>
      <c r="E139" s="200"/>
      <c r="F139" s="192"/>
      <c r="H139" s="192"/>
      <c r="I139" s="192"/>
      <c r="J139" s="192"/>
      <c r="K139" s="192"/>
      <c r="L139" s="192"/>
      <c r="M139" s="192"/>
      <c r="N139" s="192"/>
      <c r="O139" s="192"/>
    </row>
    <row r="140" spans="1:17" ht="45" customHeight="1">
      <c r="A140" s="425" t="s">
        <v>393</v>
      </c>
      <c r="B140" s="425"/>
      <c r="C140" s="425"/>
      <c r="D140" s="425"/>
      <c r="E140" s="425"/>
      <c r="F140" s="425"/>
      <c r="G140" s="425"/>
      <c r="H140" s="192"/>
      <c r="I140" s="192"/>
      <c r="J140" s="192"/>
      <c r="K140" s="192"/>
      <c r="L140" s="192"/>
      <c r="M140" s="192"/>
      <c r="N140" s="192"/>
      <c r="O140" s="192"/>
    </row>
    <row r="141" spans="1:17" ht="84" customHeight="1">
      <c r="A141" s="197"/>
      <c r="B141" s="212" t="s">
        <v>809</v>
      </c>
      <c r="C141" s="212" t="s">
        <v>810</v>
      </c>
      <c r="D141" s="199">
        <v>105000</v>
      </c>
      <c r="E141" s="200"/>
      <c r="H141" s="192"/>
      <c r="I141" s="192"/>
      <c r="J141" s="192"/>
      <c r="K141" s="192"/>
      <c r="L141" s="192"/>
      <c r="M141" s="192"/>
      <c r="N141" s="192"/>
      <c r="O141" s="192"/>
    </row>
    <row r="142" spans="1:17" ht="84" customHeight="1">
      <c r="A142" s="197"/>
      <c r="B142" s="206" t="s">
        <v>811</v>
      </c>
      <c r="C142" s="203" t="s">
        <v>812</v>
      </c>
      <c r="D142" s="199">
        <v>140000</v>
      </c>
      <c r="E142" s="200"/>
      <c r="H142" s="192"/>
      <c r="I142" s="192"/>
      <c r="J142" s="192"/>
      <c r="K142" s="192"/>
      <c r="L142" s="192"/>
      <c r="M142" s="192"/>
      <c r="N142" s="192"/>
      <c r="O142" s="192"/>
    </row>
    <row r="143" spans="1:17" ht="84" customHeight="1">
      <c r="A143" s="197"/>
      <c r="B143" s="206" t="s">
        <v>813</v>
      </c>
      <c r="C143" s="203" t="s">
        <v>814</v>
      </c>
      <c r="D143" s="199">
        <v>70000</v>
      </c>
      <c r="E143" s="200"/>
      <c r="H143" s="192"/>
      <c r="I143" s="192"/>
      <c r="J143" s="192"/>
      <c r="K143" s="192"/>
      <c r="L143" s="192"/>
      <c r="M143" s="192"/>
      <c r="N143" s="192"/>
      <c r="O143" s="192"/>
    </row>
    <row r="144" spans="1:17" ht="84" customHeight="1">
      <c r="A144" s="197"/>
      <c r="B144" s="206" t="s">
        <v>815</v>
      </c>
      <c r="C144" s="203" t="s">
        <v>816</v>
      </c>
      <c r="D144" s="199">
        <v>110000</v>
      </c>
      <c r="E144" s="200"/>
      <c r="H144" s="192"/>
      <c r="I144" s="192"/>
      <c r="J144" s="192"/>
      <c r="K144" s="192"/>
      <c r="L144" s="192"/>
      <c r="M144" s="192"/>
      <c r="N144" s="192"/>
      <c r="O144" s="192"/>
    </row>
    <row r="145" spans="1:15" ht="84" customHeight="1">
      <c r="A145" s="197"/>
      <c r="B145" s="212" t="s">
        <v>817</v>
      </c>
      <c r="C145" s="212" t="s">
        <v>818</v>
      </c>
      <c r="D145" s="199">
        <v>90000</v>
      </c>
      <c r="E145" s="231"/>
      <c r="H145" s="192"/>
      <c r="I145" s="192"/>
      <c r="J145" s="192"/>
      <c r="K145" s="192"/>
      <c r="L145" s="192"/>
      <c r="M145" s="192"/>
      <c r="N145" s="192"/>
      <c r="O145" s="192"/>
    </row>
    <row r="146" spans="1:15" ht="84" customHeight="1">
      <c r="A146" s="197"/>
      <c r="B146" s="239" t="s">
        <v>819</v>
      </c>
      <c r="C146" s="211" t="s">
        <v>820</v>
      </c>
      <c r="D146" s="199">
        <v>110000</v>
      </c>
      <c r="E146" s="200"/>
      <c r="H146" s="192"/>
      <c r="I146" s="192"/>
      <c r="J146" s="192"/>
      <c r="K146" s="192"/>
      <c r="L146" s="192"/>
      <c r="M146" s="192"/>
      <c r="N146" s="192"/>
      <c r="O146" s="192"/>
    </row>
    <row r="147" spans="1:15" ht="84" customHeight="1">
      <c r="A147" s="197"/>
      <c r="B147" s="211" t="s">
        <v>821</v>
      </c>
      <c r="C147" s="211" t="s">
        <v>822</v>
      </c>
      <c r="D147" s="200">
        <v>78000</v>
      </c>
      <c r="E147" s="200"/>
      <c r="H147" s="192"/>
      <c r="I147" s="192"/>
      <c r="J147" s="192"/>
      <c r="K147" s="192"/>
      <c r="L147" s="192"/>
      <c r="M147" s="192"/>
      <c r="N147" s="192"/>
      <c r="O147" s="192"/>
    </row>
    <row r="148" spans="1:15" ht="84" customHeight="1">
      <c r="A148" s="197"/>
      <c r="B148" s="211" t="s">
        <v>823</v>
      </c>
      <c r="C148" s="212" t="s">
        <v>824</v>
      </c>
      <c r="D148" s="199">
        <v>56000</v>
      </c>
      <c r="E148" s="200"/>
      <c r="F148" s="192"/>
      <c r="H148" s="192"/>
      <c r="I148" s="192"/>
      <c r="J148" s="192"/>
      <c r="K148" s="192"/>
      <c r="L148" s="192"/>
      <c r="M148" s="192"/>
      <c r="N148" s="192"/>
      <c r="O148" s="192"/>
    </row>
    <row r="149" spans="1:15" ht="84" customHeight="1">
      <c r="A149" s="197"/>
      <c r="B149" s="211" t="s">
        <v>825</v>
      </c>
      <c r="C149" s="212" t="s">
        <v>826</v>
      </c>
      <c r="D149" s="199">
        <v>80000</v>
      </c>
      <c r="E149" s="231"/>
      <c r="F149" s="240"/>
      <c r="H149" s="192"/>
      <c r="I149" s="192"/>
      <c r="J149" s="192"/>
      <c r="K149" s="192"/>
      <c r="L149" s="192"/>
      <c r="M149" s="192"/>
      <c r="N149" s="192"/>
      <c r="O149" s="192"/>
    </row>
    <row r="150" spans="1:15" ht="45" customHeight="1">
      <c r="A150" s="418" t="s">
        <v>827</v>
      </c>
      <c r="B150" s="418"/>
      <c r="C150" s="418"/>
      <c r="D150" s="418"/>
      <c r="E150" s="418"/>
      <c r="F150" s="418"/>
      <c r="G150" s="418"/>
      <c r="H150" s="192"/>
      <c r="I150" s="192"/>
      <c r="J150" s="192"/>
      <c r="K150" s="192"/>
      <c r="L150" s="192"/>
      <c r="M150" s="192"/>
      <c r="N150" s="192"/>
      <c r="O150" s="192"/>
    </row>
    <row r="151" spans="1:15" ht="81.75" customHeight="1">
      <c r="A151" s="197"/>
      <c r="B151" s="212" t="s">
        <v>828</v>
      </c>
      <c r="C151" s="212" t="s">
        <v>829</v>
      </c>
      <c r="D151" s="200">
        <v>132000</v>
      </c>
      <c r="H151" s="192"/>
      <c r="I151" s="192"/>
      <c r="J151" s="192"/>
      <c r="K151" s="192"/>
      <c r="L151" s="192"/>
      <c r="M151" s="192"/>
      <c r="N151" s="192"/>
      <c r="O151" s="192"/>
    </row>
    <row r="152" spans="1:15" ht="84" customHeight="1">
      <c r="A152" s="197"/>
      <c r="B152" s="212" t="s">
        <v>830</v>
      </c>
      <c r="C152" s="212" t="s">
        <v>831</v>
      </c>
      <c r="D152" s="200">
        <v>62000</v>
      </c>
      <c r="H152" s="192"/>
      <c r="I152" s="192"/>
      <c r="J152" s="192"/>
      <c r="K152" s="192"/>
      <c r="L152" s="192"/>
      <c r="M152" s="192"/>
      <c r="N152" s="192"/>
      <c r="O152" s="192"/>
    </row>
    <row r="153" spans="1:15" ht="82.5" customHeight="1">
      <c r="A153" s="197">
        <v>2</v>
      </c>
      <c r="B153" s="212" t="s">
        <v>832</v>
      </c>
      <c r="C153" s="212" t="s">
        <v>833</v>
      </c>
      <c r="D153" s="200">
        <v>38000</v>
      </c>
      <c r="H153" s="192"/>
      <c r="I153" s="192"/>
      <c r="J153" s="192"/>
      <c r="K153" s="192"/>
      <c r="L153" s="192"/>
      <c r="M153" s="192"/>
      <c r="N153" s="192"/>
      <c r="O153" s="192"/>
    </row>
    <row r="154" spans="1:15" ht="81.75" customHeight="1">
      <c r="A154" s="197"/>
      <c r="B154" s="212" t="s">
        <v>834</v>
      </c>
      <c r="C154" s="212" t="s">
        <v>835</v>
      </c>
      <c r="D154" s="200">
        <v>54000</v>
      </c>
      <c r="F154" s="192"/>
      <c r="H154" s="192"/>
      <c r="I154" s="192"/>
      <c r="J154" s="192"/>
      <c r="K154" s="192"/>
      <c r="L154" s="192"/>
      <c r="M154" s="192"/>
      <c r="N154" s="192"/>
      <c r="O154" s="192"/>
    </row>
    <row r="155" spans="1:15" ht="45" customHeight="1">
      <c r="A155" s="418" t="s">
        <v>436</v>
      </c>
      <c r="B155" s="418"/>
      <c r="C155" s="418"/>
      <c r="D155" s="418"/>
      <c r="E155" s="418"/>
      <c r="F155" s="418"/>
      <c r="G155" s="418"/>
      <c r="H155" s="192"/>
      <c r="I155" s="192"/>
      <c r="J155" s="192"/>
      <c r="K155" s="192"/>
      <c r="L155" s="192"/>
      <c r="M155" s="192"/>
      <c r="N155" s="192"/>
      <c r="O155" s="192"/>
    </row>
    <row r="156" spans="1:15" ht="83.25" customHeight="1">
      <c r="A156" s="197"/>
      <c r="B156" s="212" t="s">
        <v>836</v>
      </c>
      <c r="C156" s="212" t="s">
        <v>837</v>
      </c>
      <c r="D156" s="199">
        <v>100000</v>
      </c>
      <c r="H156" s="192"/>
      <c r="I156" s="192"/>
      <c r="J156" s="192"/>
      <c r="K156" s="192"/>
      <c r="L156" s="192"/>
      <c r="M156" s="192"/>
      <c r="N156" s="192"/>
      <c r="O156" s="192"/>
    </row>
    <row r="157" spans="1:15" ht="83.25" customHeight="1">
      <c r="A157" s="197"/>
      <c r="B157" s="206" t="s">
        <v>838</v>
      </c>
      <c r="C157" s="212"/>
      <c r="D157" s="199">
        <v>140000</v>
      </c>
      <c r="H157" s="192"/>
      <c r="I157" s="192"/>
      <c r="J157" s="192"/>
      <c r="K157" s="192"/>
      <c r="L157" s="192"/>
      <c r="M157" s="192"/>
      <c r="N157" s="192"/>
      <c r="O157" s="192"/>
    </row>
    <row r="158" spans="1:15" ht="45" customHeight="1">
      <c r="A158" s="418" t="s">
        <v>839</v>
      </c>
      <c r="B158" s="418"/>
      <c r="C158" s="418"/>
      <c r="D158" s="418"/>
      <c r="E158" s="418"/>
      <c r="F158" s="418"/>
      <c r="G158" s="418"/>
      <c r="H158" s="192"/>
      <c r="I158" s="192"/>
      <c r="J158" s="192"/>
      <c r="K158" s="192"/>
      <c r="L158" s="192"/>
      <c r="M158" s="192"/>
      <c r="N158" s="192"/>
      <c r="O158" s="192"/>
    </row>
    <row r="159" spans="1:15" ht="84" customHeight="1">
      <c r="A159" s="197">
        <v>40</v>
      </c>
      <c r="B159" s="212" t="s">
        <v>840</v>
      </c>
      <c r="C159" s="212" t="s">
        <v>841</v>
      </c>
      <c r="D159" s="200">
        <v>29000</v>
      </c>
      <c r="H159" s="192"/>
      <c r="I159" s="192"/>
      <c r="J159" s="192"/>
      <c r="K159" s="192"/>
      <c r="L159" s="192"/>
      <c r="M159" s="192"/>
      <c r="N159" s="192"/>
      <c r="O159" s="192"/>
    </row>
    <row r="160" spans="1:15" ht="84" customHeight="1">
      <c r="A160" s="197"/>
      <c r="B160" s="212" t="s">
        <v>842</v>
      </c>
      <c r="C160" s="212" t="s">
        <v>841</v>
      </c>
      <c r="D160" s="200">
        <v>44000</v>
      </c>
      <c r="H160" s="192"/>
      <c r="I160" s="192"/>
      <c r="J160" s="192"/>
      <c r="K160" s="192"/>
      <c r="L160" s="192"/>
      <c r="M160" s="192"/>
      <c r="N160" s="192"/>
      <c r="O160" s="192"/>
    </row>
    <row r="161" spans="1:15" ht="84" customHeight="1">
      <c r="A161" s="197"/>
      <c r="B161" s="212" t="s">
        <v>840</v>
      </c>
      <c r="C161" s="212" t="s">
        <v>843</v>
      </c>
      <c r="D161" s="200">
        <v>52000</v>
      </c>
      <c r="H161" s="192"/>
      <c r="I161" s="192"/>
      <c r="J161" s="192"/>
      <c r="K161" s="192"/>
      <c r="L161" s="192"/>
      <c r="M161" s="192"/>
      <c r="N161" s="192"/>
      <c r="O161" s="192"/>
    </row>
    <row r="162" spans="1:15" ht="78" customHeight="1">
      <c r="H162" s="192"/>
      <c r="I162" s="192"/>
      <c r="J162" s="192"/>
      <c r="K162" s="192"/>
      <c r="L162" s="192"/>
      <c r="M162" s="192"/>
      <c r="N162" s="192"/>
      <c r="O162" s="192"/>
    </row>
    <row r="163" spans="1:15" ht="78" customHeight="1"/>
    <row r="164" spans="1:15" ht="78" customHeight="1"/>
    <row r="165" spans="1:15" ht="78" customHeight="1"/>
    <row r="166" spans="1:15" ht="78" customHeight="1"/>
    <row r="167" spans="1:15" ht="78" customHeight="1"/>
    <row r="168" spans="1:15" ht="78" customHeight="1"/>
    <row r="169" spans="1:15" ht="78" customHeight="1"/>
    <row r="170" spans="1:15" ht="78" customHeight="1"/>
    <row r="171" spans="1:15" ht="78" customHeight="1"/>
    <row r="172" spans="1:15" ht="78" customHeight="1"/>
    <row r="173" spans="1:15" ht="78" customHeight="1"/>
    <row r="174" spans="1:15" ht="78" customHeight="1"/>
    <row r="175" spans="1:15" ht="78" customHeight="1"/>
    <row r="176" spans="1:15" ht="78" customHeight="1"/>
    <row r="177" ht="78" customHeight="1"/>
    <row r="178" ht="78" customHeight="1"/>
    <row r="179" ht="78" customHeight="1"/>
    <row r="180" ht="78" customHeight="1"/>
    <row r="181" ht="78" customHeight="1"/>
    <row r="182" ht="78" customHeight="1"/>
    <row r="183" ht="78" customHeight="1"/>
    <row r="184" ht="78" customHeight="1"/>
    <row r="185" ht="78" customHeight="1"/>
    <row r="186" ht="78" customHeight="1"/>
    <row r="187" ht="78" customHeight="1"/>
    <row r="188" ht="78" customHeight="1"/>
    <row r="189" ht="78" customHeight="1"/>
    <row r="190" ht="78" customHeight="1"/>
    <row r="191" ht="78" customHeight="1"/>
    <row r="192" ht="78" customHeight="1"/>
    <row r="193" ht="78" customHeight="1"/>
    <row r="194" ht="78" customHeight="1"/>
    <row r="195" ht="78" customHeight="1"/>
    <row r="196" ht="78" customHeight="1"/>
    <row r="197" ht="78" customHeight="1"/>
    <row r="198" ht="78" customHeight="1"/>
    <row r="199" ht="78" customHeight="1"/>
    <row r="200" ht="78" customHeight="1"/>
    <row r="201" ht="78" customHeight="1"/>
    <row r="202" ht="78" customHeight="1"/>
    <row r="203" ht="78" customHeight="1"/>
    <row r="204" ht="78" customHeight="1"/>
    <row r="205" ht="78" customHeight="1"/>
    <row r="206" ht="78" customHeight="1"/>
    <row r="207" ht="78" customHeight="1"/>
    <row r="208" ht="78" customHeight="1"/>
    <row r="209" ht="78" customHeight="1"/>
    <row r="210" ht="78" customHeight="1"/>
    <row r="211" ht="78" customHeight="1"/>
    <row r="212" ht="78" customHeight="1"/>
    <row r="213" ht="78" customHeight="1"/>
    <row r="214" ht="78" customHeight="1"/>
    <row r="215" ht="78" customHeight="1"/>
    <row r="216" ht="78" customHeight="1"/>
    <row r="217" ht="78" customHeight="1"/>
    <row r="218" ht="78" customHeight="1"/>
  </sheetData>
  <mergeCells count="38">
    <mergeCell ref="A1:G1"/>
    <mergeCell ref="A3:G3"/>
    <mergeCell ref="A11:G11"/>
    <mergeCell ref="A24:G24"/>
    <mergeCell ref="A31:G31"/>
    <mergeCell ref="A35:G35"/>
    <mergeCell ref="B36:G36"/>
    <mergeCell ref="B44:G44"/>
    <mergeCell ref="B51:G51"/>
    <mergeCell ref="B54:G54"/>
    <mergeCell ref="B58:G58"/>
    <mergeCell ref="B65:G65"/>
    <mergeCell ref="B70:G70"/>
    <mergeCell ref="B75:G75"/>
    <mergeCell ref="B82:G82"/>
    <mergeCell ref="A136:G136"/>
    <mergeCell ref="A140:G140"/>
    <mergeCell ref="B87:G87"/>
    <mergeCell ref="B92:G92"/>
    <mergeCell ref="A97:G97"/>
    <mergeCell ref="A102:G102"/>
    <mergeCell ref="A110:G110"/>
    <mergeCell ref="A150:G150"/>
    <mergeCell ref="A155:G155"/>
    <mergeCell ref="A158:G158"/>
    <mergeCell ref="A36:A37"/>
    <mergeCell ref="A44:A45"/>
    <mergeCell ref="A51:A52"/>
    <mergeCell ref="A54:A55"/>
    <mergeCell ref="A58:A59"/>
    <mergeCell ref="A65:A66"/>
    <mergeCell ref="A70:A71"/>
    <mergeCell ref="A82:A83"/>
    <mergeCell ref="A87:A88"/>
    <mergeCell ref="A92:A93"/>
    <mergeCell ref="A118:G118"/>
    <mergeCell ref="A125:G125"/>
    <mergeCell ref="A131:G131"/>
  </mergeCells>
  <hyperlinks>
    <hyperlink ref="C119" r:id="rId1"/>
    <hyperlink ref="B108" r:id="rId2"/>
  </hyperlinks>
  <pageMargins left="0.69930555555555596" right="0.69930555555555596" top="0.75" bottom="0.75" header="0.3" footer="0.3"/>
  <pageSetup paperSize="9" orientation="portrait" horizontalDpi="300" verticalDpi="300"/>
  <headerFooter alignWithMargins="0"/>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K187"/>
  <sheetViews>
    <sheetView topLeftCell="A163" workbookViewId="0">
      <selection activeCell="B46" sqref="B46"/>
    </sheetView>
  </sheetViews>
  <sheetFormatPr defaultColWidth="9" defaultRowHeight="99.95" customHeight="1"/>
  <cols>
    <col min="1" max="1" width="3.5703125" style="118" customWidth="1"/>
    <col min="2" max="2" width="25.42578125" style="31" customWidth="1"/>
    <col min="3" max="3" width="48.140625" style="32" customWidth="1"/>
    <col min="4" max="4" width="12.85546875" style="66" customWidth="1"/>
    <col min="5" max="5" width="12.7109375" style="66" customWidth="1"/>
    <col min="6" max="6" width="16" style="34" customWidth="1"/>
    <col min="7" max="7" width="15.5703125" style="113" customWidth="1"/>
    <col min="8" max="16384" width="9" style="34"/>
  </cols>
  <sheetData>
    <row r="1" spans="1:10" ht="80.099999999999994" customHeight="1">
      <c r="B1" s="454" t="s">
        <v>844</v>
      </c>
      <c r="C1" s="455"/>
      <c r="D1" s="454"/>
      <c r="E1" s="454"/>
      <c r="F1" s="454"/>
      <c r="G1" s="454"/>
    </row>
    <row r="2" spans="1:10" ht="54.95" customHeight="1">
      <c r="A2" s="120" t="s">
        <v>1</v>
      </c>
      <c r="B2" s="151" t="s">
        <v>2</v>
      </c>
      <c r="C2" s="151" t="s">
        <v>845</v>
      </c>
      <c r="D2" s="152" t="s">
        <v>5</v>
      </c>
      <c r="E2" s="152" t="s">
        <v>6</v>
      </c>
      <c r="F2" s="120" t="s">
        <v>569</v>
      </c>
      <c r="G2" s="120" t="s">
        <v>846</v>
      </c>
    </row>
    <row r="3" spans="1:10" ht="45" customHeight="1">
      <c r="A3" s="456" t="s">
        <v>9</v>
      </c>
      <c r="B3" s="456"/>
      <c r="C3" s="456"/>
      <c r="D3" s="456"/>
      <c r="E3" s="456"/>
      <c r="F3" s="456"/>
      <c r="G3" s="456"/>
    </row>
    <row r="4" spans="1:10" ht="99.95" customHeight="1">
      <c r="A4" s="153">
        <v>1</v>
      </c>
      <c r="B4" s="63" t="s">
        <v>847</v>
      </c>
      <c r="C4" s="154" t="s">
        <v>848</v>
      </c>
      <c r="D4" s="66">
        <v>219000</v>
      </c>
      <c r="J4" s="161"/>
    </row>
    <row r="5" spans="1:10" ht="99.95" customHeight="1">
      <c r="A5" s="153">
        <v>2</v>
      </c>
      <c r="B5" s="155" t="s">
        <v>849</v>
      </c>
      <c r="C5" s="32" t="s">
        <v>850</v>
      </c>
      <c r="D5" s="66">
        <v>212000</v>
      </c>
      <c r="J5" s="161"/>
    </row>
    <row r="6" spans="1:10" ht="99.95" customHeight="1">
      <c r="A6" s="153">
        <v>3</v>
      </c>
      <c r="B6" s="63" t="s">
        <v>851</v>
      </c>
      <c r="C6" s="154" t="s">
        <v>852</v>
      </c>
      <c r="D6" s="66">
        <v>226000</v>
      </c>
      <c r="J6" s="161"/>
    </row>
    <row r="7" spans="1:10" ht="99.95" customHeight="1">
      <c r="A7" s="153">
        <v>4</v>
      </c>
      <c r="B7" s="31" t="s">
        <v>853</v>
      </c>
      <c r="C7" s="156" t="s">
        <v>854</v>
      </c>
      <c r="D7" s="66">
        <v>216000</v>
      </c>
      <c r="J7" s="161"/>
    </row>
    <row r="8" spans="1:10" ht="99.95" customHeight="1">
      <c r="A8" s="153">
        <v>5</v>
      </c>
      <c r="B8" s="155" t="s">
        <v>855</v>
      </c>
      <c r="C8" s="32" t="s">
        <v>856</v>
      </c>
      <c r="D8" s="66">
        <v>266000</v>
      </c>
      <c r="G8" s="113">
        <v>360000</v>
      </c>
      <c r="J8" s="161"/>
    </row>
    <row r="9" spans="1:10" ht="99.95" customHeight="1">
      <c r="A9" s="153">
        <v>6</v>
      </c>
      <c r="B9" s="157" t="s">
        <v>857</v>
      </c>
      <c r="C9" s="158" t="s">
        <v>858</v>
      </c>
      <c r="D9" s="66">
        <v>45000</v>
      </c>
      <c r="J9" s="161"/>
    </row>
    <row r="10" spans="1:10" ht="99.95" customHeight="1">
      <c r="A10" s="153">
        <v>7</v>
      </c>
      <c r="B10" s="159" t="s">
        <v>859</v>
      </c>
      <c r="C10" s="32" t="s">
        <v>860</v>
      </c>
      <c r="D10" s="160">
        <v>120000</v>
      </c>
      <c r="E10" s="160"/>
      <c r="H10" s="161"/>
      <c r="J10" s="161"/>
    </row>
    <row r="11" spans="1:10" ht="99.95" customHeight="1">
      <c r="A11" s="153">
        <v>8</v>
      </c>
      <c r="B11" s="63" t="s">
        <v>861</v>
      </c>
      <c r="C11" s="154" t="s">
        <v>862</v>
      </c>
      <c r="D11" s="66">
        <v>17000</v>
      </c>
      <c r="G11" s="113">
        <v>20000</v>
      </c>
      <c r="J11" s="161"/>
    </row>
    <row r="12" spans="1:10" ht="99.95" customHeight="1">
      <c r="A12" s="153">
        <v>9</v>
      </c>
      <c r="B12" s="63" t="s">
        <v>863</v>
      </c>
      <c r="C12" s="154" t="s">
        <v>864</v>
      </c>
      <c r="D12" s="66">
        <v>28000</v>
      </c>
      <c r="J12" s="161"/>
    </row>
    <row r="13" spans="1:10" ht="99.95" customHeight="1">
      <c r="A13" s="153">
        <v>10</v>
      </c>
      <c r="B13" s="63" t="s">
        <v>865</v>
      </c>
      <c r="C13" s="154" t="s">
        <v>866</v>
      </c>
      <c r="D13" s="66">
        <v>10000</v>
      </c>
      <c r="H13" s="161"/>
      <c r="I13" s="161"/>
      <c r="J13" s="161"/>
    </row>
    <row r="14" spans="1:10" ht="99.95" customHeight="1">
      <c r="A14" s="153">
        <v>11</v>
      </c>
      <c r="B14" s="155" t="s">
        <v>867</v>
      </c>
      <c r="C14" s="32" t="s">
        <v>868</v>
      </c>
      <c r="D14" s="160">
        <v>235000</v>
      </c>
      <c r="E14" s="160"/>
      <c r="F14" s="161"/>
      <c r="H14" s="161"/>
      <c r="I14" s="161"/>
      <c r="J14" s="161"/>
    </row>
    <row r="15" spans="1:10" ht="99.95" customHeight="1">
      <c r="A15" s="153">
        <v>12</v>
      </c>
      <c r="B15" s="63" t="s">
        <v>869</v>
      </c>
      <c r="C15" s="154" t="s">
        <v>870</v>
      </c>
      <c r="D15" s="66">
        <v>110000</v>
      </c>
      <c r="H15" s="161"/>
      <c r="I15" s="161"/>
      <c r="J15" s="161"/>
    </row>
    <row r="16" spans="1:10" ht="99.95" customHeight="1">
      <c r="A16" s="153">
        <v>13</v>
      </c>
      <c r="B16" s="63" t="s">
        <v>871</v>
      </c>
      <c r="C16" s="154" t="s">
        <v>872</v>
      </c>
      <c r="D16" s="66">
        <v>90000</v>
      </c>
      <c r="H16" s="161"/>
      <c r="I16" s="161"/>
      <c r="J16" s="161"/>
    </row>
    <row r="17" spans="1:11" ht="99.95" customHeight="1">
      <c r="A17" s="153">
        <v>14</v>
      </c>
      <c r="B17" s="162" t="s">
        <v>873</v>
      </c>
      <c r="C17" s="163" t="s">
        <v>874</v>
      </c>
      <c r="D17" s="164">
        <v>215000</v>
      </c>
      <c r="E17" s="164"/>
      <c r="G17" s="113">
        <v>229000</v>
      </c>
    </row>
    <row r="18" spans="1:11" ht="99.95" customHeight="1">
      <c r="A18" s="153">
        <v>15</v>
      </c>
      <c r="B18" s="165" t="s">
        <v>875</v>
      </c>
      <c r="C18" s="127" t="s">
        <v>876</v>
      </c>
      <c r="D18" s="164">
        <v>263000</v>
      </c>
      <c r="E18" s="164"/>
      <c r="H18" s="161"/>
      <c r="I18" s="161"/>
      <c r="J18" s="161"/>
    </row>
    <row r="19" spans="1:11" ht="39.950000000000003" customHeight="1">
      <c r="A19" s="456" t="s">
        <v>273</v>
      </c>
      <c r="B19" s="456"/>
      <c r="C19" s="456"/>
      <c r="D19" s="456"/>
      <c r="E19" s="456"/>
      <c r="F19" s="456"/>
      <c r="G19" s="456"/>
      <c r="H19" s="161"/>
      <c r="I19" s="161"/>
      <c r="J19" s="161"/>
    </row>
    <row r="20" spans="1:11" ht="99.95" customHeight="1">
      <c r="A20" s="153">
        <v>1</v>
      </c>
      <c r="B20" s="157" t="s">
        <v>877</v>
      </c>
      <c r="C20" s="158" t="s">
        <v>878</v>
      </c>
      <c r="D20" s="66">
        <v>100000</v>
      </c>
      <c r="G20" s="113">
        <v>150000</v>
      </c>
      <c r="H20" s="161"/>
      <c r="I20" s="161"/>
      <c r="J20" s="161"/>
      <c r="K20" s="161"/>
    </row>
    <row r="21" spans="1:11" ht="99.95" customHeight="1">
      <c r="A21" s="153">
        <v>2</v>
      </c>
      <c r="B21" s="157" t="s">
        <v>879</v>
      </c>
      <c r="C21" s="158" t="s">
        <v>878</v>
      </c>
      <c r="D21" s="66">
        <v>205000</v>
      </c>
      <c r="H21" s="161"/>
      <c r="I21" s="161"/>
      <c r="J21" s="161"/>
      <c r="K21" s="161"/>
    </row>
    <row r="22" spans="1:11" ht="99.95" customHeight="1">
      <c r="A22" s="153">
        <v>3</v>
      </c>
      <c r="B22" s="165" t="s">
        <v>880</v>
      </c>
      <c r="C22" s="127" t="s">
        <v>881</v>
      </c>
      <c r="D22" s="164">
        <v>205000</v>
      </c>
      <c r="E22" s="164"/>
      <c r="H22" s="161"/>
      <c r="I22" s="161"/>
      <c r="J22" s="161"/>
    </row>
    <row r="23" spans="1:11" s="149" customFormat="1" ht="45" customHeight="1">
      <c r="A23" s="457" t="s">
        <v>882</v>
      </c>
      <c r="B23" s="457"/>
      <c r="C23" s="457"/>
      <c r="D23" s="457"/>
      <c r="E23" s="457"/>
      <c r="F23" s="457"/>
      <c r="G23" s="457"/>
      <c r="H23" s="166"/>
      <c r="I23" s="166"/>
      <c r="J23" s="166"/>
    </row>
    <row r="24" spans="1:11" ht="99.95" customHeight="1">
      <c r="A24" s="153">
        <v>1</v>
      </c>
      <c r="B24" s="157" t="s">
        <v>883</v>
      </c>
      <c r="C24" s="158" t="s">
        <v>884</v>
      </c>
      <c r="D24" s="66">
        <v>180000</v>
      </c>
      <c r="H24" s="161"/>
      <c r="I24" s="161"/>
    </row>
    <row r="25" spans="1:11" ht="99.95" customHeight="1">
      <c r="A25" s="153">
        <v>2</v>
      </c>
      <c r="B25" s="63" t="s">
        <v>885</v>
      </c>
      <c r="C25" s="32" t="s">
        <v>886</v>
      </c>
      <c r="D25" s="66" t="e">
        <f>#REF!</f>
        <v>#REF!</v>
      </c>
      <c r="H25" s="161"/>
      <c r="I25" s="161"/>
      <c r="J25" s="161"/>
    </row>
    <row r="26" spans="1:11" ht="99.95" customHeight="1">
      <c r="A26" s="153">
        <v>3</v>
      </c>
      <c r="B26" s="157" t="s">
        <v>887</v>
      </c>
      <c r="C26" s="158" t="s">
        <v>888</v>
      </c>
      <c r="D26" s="66">
        <v>150000</v>
      </c>
      <c r="H26" s="63"/>
      <c r="I26" s="161"/>
      <c r="J26" s="161"/>
    </row>
    <row r="27" spans="1:11" ht="99.95" customHeight="1">
      <c r="A27" s="153">
        <v>4</v>
      </c>
      <c r="B27" s="167" t="s">
        <v>889</v>
      </c>
      <c r="C27" s="158" t="s">
        <v>890</v>
      </c>
      <c r="D27" s="66">
        <v>145000</v>
      </c>
      <c r="H27" s="161"/>
      <c r="I27" s="161"/>
      <c r="J27" s="161"/>
    </row>
    <row r="28" spans="1:11" ht="99.95" customHeight="1">
      <c r="A28" s="153">
        <v>5</v>
      </c>
      <c r="B28" s="167" t="s">
        <v>891</v>
      </c>
      <c r="C28" s="158" t="s">
        <v>892</v>
      </c>
      <c r="D28" s="66">
        <v>175000</v>
      </c>
      <c r="H28" s="161"/>
      <c r="I28" s="161"/>
      <c r="J28" s="161"/>
    </row>
    <row r="29" spans="1:11" ht="99.95" customHeight="1">
      <c r="A29" s="153">
        <v>6</v>
      </c>
      <c r="B29" s="165" t="s">
        <v>893</v>
      </c>
      <c r="C29" s="127" t="s">
        <v>894</v>
      </c>
      <c r="D29" s="164">
        <v>173000</v>
      </c>
      <c r="E29" s="164"/>
    </row>
    <row r="30" spans="1:11" ht="99.95" customHeight="1">
      <c r="A30" s="153">
        <v>7</v>
      </c>
      <c r="B30" s="63" t="s">
        <v>895</v>
      </c>
      <c r="C30" s="154" t="s">
        <v>896</v>
      </c>
      <c r="D30" s="66">
        <v>150000</v>
      </c>
      <c r="H30" s="63" t="s">
        <v>897</v>
      </c>
      <c r="I30" s="161"/>
      <c r="J30" s="161"/>
    </row>
    <row r="31" spans="1:11" ht="99.95" customHeight="1">
      <c r="A31" s="153">
        <v>8</v>
      </c>
      <c r="B31" s="63" t="s">
        <v>898</v>
      </c>
      <c r="C31" s="158" t="s">
        <v>899</v>
      </c>
      <c r="D31" s="66">
        <v>150000</v>
      </c>
      <c r="H31" s="63"/>
      <c r="I31" s="161"/>
      <c r="J31" s="161"/>
    </row>
    <row r="32" spans="1:11" ht="99.95" customHeight="1">
      <c r="A32" s="153">
        <v>9</v>
      </c>
      <c r="B32" s="157" t="s">
        <v>900</v>
      </c>
      <c r="C32" s="168" t="s">
        <v>901</v>
      </c>
      <c r="D32" s="66">
        <v>150000</v>
      </c>
      <c r="H32" s="161"/>
      <c r="J32" s="161"/>
    </row>
    <row r="33" spans="1:10" ht="99.95" customHeight="1">
      <c r="A33" s="153">
        <v>10</v>
      </c>
      <c r="B33" s="157" t="s">
        <v>902</v>
      </c>
      <c r="C33" s="32" t="s">
        <v>903</v>
      </c>
      <c r="D33" s="66">
        <v>130000</v>
      </c>
      <c r="H33" s="161"/>
      <c r="I33" s="161"/>
      <c r="J33" s="161"/>
    </row>
    <row r="34" spans="1:10" s="149" customFormat="1" ht="45" customHeight="1">
      <c r="A34" s="456" t="s">
        <v>904</v>
      </c>
      <c r="B34" s="456"/>
      <c r="C34" s="456"/>
      <c r="D34" s="456"/>
      <c r="E34" s="456"/>
      <c r="F34" s="456"/>
      <c r="G34" s="456"/>
      <c r="H34" s="166"/>
      <c r="I34" s="166"/>
      <c r="J34" s="166"/>
    </row>
    <row r="35" spans="1:10" ht="24.95" customHeight="1">
      <c r="A35" s="433">
        <v>1</v>
      </c>
      <c r="B35" s="452" t="s">
        <v>905</v>
      </c>
      <c r="C35" s="452"/>
      <c r="D35" s="452"/>
      <c r="E35" s="452"/>
      <c r="F35" s="452"/>
      <c r="G35" s="452"/>
      <c r="H35" s="161"/>
      <c r="I35" s="161"/>
      <c r="J35" s="161"/>
    </row>
    <row r="36" spans="1:10" ht="99.95" customHeight="1">
      <c r="A36" s="433"/>
      <c r="B36" s="31" t="s">
        <v>906</v>
      </c>
      <c r="C36" s="156" t="s">
        <v>907</v>
      </c>
      <c r="D36" s="66">
        <v>245000</v>
      </c>
      <c r="H36" s="161"/>
      <c r="I36" s="161"/>
      <c r="J36" s="161"/>
    </row>
    <row r="37" spans="1:10" ht="99.95" customHeight="1">
      <c r="A37" s="153">
        <v>2</v>
      </c>
      <c r="B37" s="31" t="s">
        <v>908</v>
      </c>
      <c r="C37" s="32" t="s">
        <v>909</v>
      </c>
      <c r="D37" s="66">
        <v>240000</v>
      </c>
      <c r="H37" s="161"/>
      <c r="I37" s="161"/>
      <c r="J37" s="161"/>
    </row>
    <row r="38" spans="1:10" ht="99.95" customHeight="1">
      <c r="A38" s="153">
        <v>3</v>
      </c>
      <c r="B38" s="31" t="s">
        <v>910</v>
      </c>
      <c r="C38" s="32" t="s">
        <v>911</v>
      </c>
      <c r="H38" s="161"/>
      <c r="I38" s="161"/>
      <c r="J38" s="161"/>
    </row>
    <row r="39" spans="1:10" ht="24.95" customHeight="1">
      <c r="A39" s="433">
        <v>4</v>
      </c>
      <c r="B39" s="445" t="s">
        <v>912</v>
      </c>
      <c r="C39" s="445"/>
      <c r="D39" s="445"/>
      <c r="E39" s="445"/>
      <c r="F39" s="445"/>
      <c r="G39" s="445"/>
      <c r="H39" s="161"/>
      <c r="I39" s="161"/>
      <c r="J39" s="161"/>
    </row>
    <row r="40" spans="1:10" ht="99.95" customHeight="1">
      <c r="A40" s="433"/>
      <c r="B40" s="63" t="s">
        <v>913</v>
      </c>
      <c r="C40" s="154" t="s">
        <v>914</v>
      </c>
      <c r="D40" s="66">
        <v>240000</v>
      </c>
      <c r="H40" s="161"/>
      <c r="I40" s="161"/>
      <c r="J40" s="161"/>
    </row>
    <row r="41" spans="1:10" ht="99.95" customHeight="1">
      <c r="A41" s="153">
        <v>5</v>
      </c>
      <c r="B41" s="157" t="s">
        <v>915</v>
      </c>
      <c r="C41" s="158" t="s">
        <v>916</v>
      </c>
      <c r="D41" s="66">
        <v>240000</v>
      </c>
      <c r="H41" s="161"/>
      <c r="I41" s="161"/>
      <c r="J41" s="161"/>
    </row>
    <row r="42" spans="1:10" ht="99.95" customHeight="1">
      <c r="A42" s="153">
        <v>6</v>
      </c>
      <c r="B42" s="157" t="s">
        <v>917</v>
      </c>
      <c r="C42" s="158" t="s">
        <v>918</v>
      </c>
      <c r="D42" s="66" t="e">
        <f>#REF!*20*0.75+15000</f>
        <v>#REF!</v>
      </c>
      <c r="H42" s="161"/>
      <c r="I42" s="161"/>
      <c r="J42" s="161"/>
    </row>
    <row r="43" spans="1:10" ht="24.95" customHeight="1">
      <c r="A43" s="433">
        <v>7</v>
      </c>
      <c r="B43" s="449" t="s">
        <v>919</v>
      </c>
      <c r="C43" s="453"/>
      <c r="D43" s="453"/>
      <c r="E43" s="453"/>
      <c r="F43" s="453"/>
      <c r="G43" s="453"/>
      <c r="H43" s="161"/>
      <c r="I43" s="161"/>
      <c r="J43" s="161"/>
    </row>
    <row r="44" spans="1:10" ht="99.95" customHeight="1">
      <c r="A44" s="433"/>
      <c r="B44" s="63" t="s">
        <v>920</v>
      </c>
      <c r="C44" s="154" t="s">
        <v>921</v>
      </c>
      <c r="D44" s="66">
        <v>340000</v>
      </c>
      <c r="H44" s="161"/>
      <c r="I44" s="161"/>
      <c r="J44" s="161"/>
    </row>
    <row r="45" spans="1:10" ht="24.95" customHeight="1">
      <c r="A45" s="433">
        <v>8</v>
      </c>
      <c r="B45" s="445" t="s">
        <v>922</v>
      </c>
      <c r="C45" s="445"/>
      <c r="D45" s="445"/>
      <c r="E45" s="445"/>
      <c r="F45" s="445"/>
      <c r="G45" s="445"/>
      <c r="H45" s="161"/>
      <c r="I45" s="161"/>
      <c r="J45" s="161"/>
    </row>
    <row r="46" spans="1:10" ht="99.95" customHeight="1">
      <c r="A46" s="433"/>
      <c r="B46" s="165" t="s">
        <v>923</v>
      </c>
      <c r="C46" s="117" t="s">
        <v>924</v>
      </c>
      <c r="D46" s="164">
        <v>245000</v>
      </c>
      <c r="E46" s="164"/>
      <c r="H46" s="161"/>
      <c r="I46" s="161"/>
      <c r="J46" s="161"/>
    </row>
    <row r="47" spans="1:10" ht="99.95" customHeight="1">
      <c r="A47" s="153">
        <v>9</v>
      </c>
      <c r="B47" s="165" t="s">
        <v>925</v>
      </c>
      <c r="C47" s="32" t="s">
        <v>926</v>
      </c>
      <c r="D47" s="164">
        <v>260000</v>
      </c>
      <c r="E47" s="164"/>
      <c r="I47" s="161"/>
      <c r="J47" s="161"/>
    </row>
    <row r="48" spans="1:10" ht="99.95" customHeight="1">
      <c r="A48" s="153">
        <v>10</v>
      </c>
      <c r="B48" s="165" t="s">
        <v>927</v>
      </c>
      <c r="C48" s="32" t="s">
        <v>928</v>
      </c>
      <c r="D48" s="164">
        <v>255000</v>
      </c>
      <c r="E48" s="164"/>
      <c r="I48" s="161"/>
      <c r="J48" s="161"/>
    </row>
    <row r="49" spans="1:37" s="150" customFormat="1" ht="24.95" customHeight="1">
      <c r="A49" s="433">
        <v>11</v>
      </c>
      <c r="B49" s="445" t="s">
        <v>929</v>
      </c>
      <c r="C49" s="445"/>
      <c r="D49" s="445"/>
      <c r="E49" s="445"/>
      <c r="F49" s="445"/>
      <c r="G49" s="445"/>
    </row>
    <row r="50" spans="1:37" ht="99.95" customHeight="1">
      <c r="A50" s="433"/>
      <c r="B50" s="165" t="s">
        <v>930</v>
      </c>
      <c r="C50" s="32" t="s">
        <v>931</v>
      </c>
      <c r="D50" s="164">
        <v>305000</v>
      </c>
      <c r="E50" s="164"/>
      <c r="H50" s="161"/>
      <c r="I50" s="161"/>
      <c r="J50" s="161"/>
    </row>
    <row r="51" spans="1:37" ht="99.95" customHeight="1">
      <c r="A51" s="153">
        <v>12</v>
      </c>
      <c r="B51" s="165" t="s">
        <v>932</v>
      </c>
      <c r="C51" s="170" t="s">
        <v>933</v>
      </c>
      <c r="D51" s="164"/>
      <c r="E51" s="164"/>
      <c r="H51" s="161"/>
      <c r="I51" s="161"/>
      <c r="J51" s="161"/>
    </row>
    <row r="52" spans="1:37" ht="99.95" customHeight="1">
      <c r="A52" s="153">
        <v>13</v>
      </c>
      <c r="B52" s="165" t="s">
        <v>934</v>
      </c>
      <c r="C52" s="156" t="s">
        <v>935</v>
      </c>
      <c r="D52" s="164">
        <v>400000</v>
      </c>
      <c r="E52" s="164"/>
      <c r="H52" s="161"/>
      <c r="I52" s="161"/>
      <c r="J52" s="161"/>
    </row>
    <row r="53" spans="1:37" ht="99.95" customHeight="1">
      <c r="A53" s="153">
        <v>14</v>
      </c>
      <c r="B53" s="165" t="s">
        <v>936</v>
      </c>
      <c r="C53" s="156" t="s">
        <v>937</v>
      </c>
      <c r="D53" s="164">
        <v>400000</v>
      </c>
      <c r="E53" s="164"/>
      <c r="H53" s="161"/>
      <c r="I53" s="161"/>
      <c r="J53" s="161"/>
    </row>
    <row r="54" spans="1:37" ht="99.95" customHeight="1">
      <c r="A54" s="153">
        <v>15</v>
      </c>
      <c r="B54" s="165" t="s">
        <v>938</v>
      </c>
      <c r="C54" s="32" t="s">
        <v>939</v>
      </c>
      <c r="D54" s="164">
        <v>395000</v>
      </c>
      <c r="E54" s="164"/>
      <c r="H54" s="161"/>
      <c r="I54" s="161"/>
      <c r="J54" s="161"/>
    </row>
    <row r="55" spans="1:37" ht="24.95" customHeight="1">
      <c r="A55" s="433">
        <v>16</v>
      </c>
      <c r="B55" s="445" t="s">
        <v>940</v>
      </c>
      <c r="C55" s="445"/>
      <c r="D55" s="445"/>
      <c r="E55" s="445"/>
      <c r="F55" s="445"/>
      <c r="G55" s="445"/>
      <c r="H55" s="161"/>
      <c r="I55" s="161"/>
      <c r="J55" s="161"/>
    </row>
    <row r="56" spans="1:37" ht="99.95" customHeight="1">
      <c r="A56" s="433"/>
      <c r="B56" s="162" t="s">
        <v>941</v>
      </c>
      <c r="C56" s="156" t="s">
        <v>942</v>
      </c>
      <c r="D56" s="164">
        <v>370000</v>
      </c>
      <c r="E56" s="164"/>
      <c r="H56" s="161"/>
      <c r="I56" s="161"/>
      <c r="J56" s="161"/>
    </row>
    <row r="57" spans="1:37" ht="99.95" customHeight="1">
      <c r="A57" s="153">
        <v>17</v>
      </c>
      <c r="B57" s="162" t="s">
        <v>943</v>
      </c>
      <c r="C57" s="156" t="s">
        <v>944</v>
      </c>
      <c r="D57" s="164">
        <v>300000</v>
      </c>
      <c r="E57" s="164"/>
      <c r="H57" s="161"/>
      <c r="I57" s="161"/>
    </row>
    <row r="58" spans="1:37" ht="24.95" customHeight="1">
      <c r="A58" s="433">
        <v>18</v>
      </c>
      <c r="B58" s="451" t="s">
        <v>945</v>
      </c>
      <c r="C58" s="451"/>
      <c r="D58" s="451"/>
      <c r="E58" s="451"/>
      <c r="F58" s="451"/>
      <c r="G58" s="451"/>
      <c r="H58" s="161"/>
      <c r="I58" s="161"/>
    </row>
    <row r="59" spans="1:37" ht="99.95" customHeight="1">
      <c r="A59" s="433"/>
      <c r="B59" s="157" t="s">
        <v>946</v>
      </c>
      <c r="C59" s="158" t="s">
        <v>947</v>
      </c>
      <c r="D59" s="66">
        <v>270000</v>
      </c>
      <c r="H59" s="161"/>
      <c r="I59" s="161"/>
      <c r="J59" s="161"/>
      <c r="AH59" s="161"/>
      <c r="AI59" s="161"/>
      <c r="AJ59" s="161"/>
      <c r="AK59" s="161"/>
    </row>
    <row r="60" spans="1:37" ht="99.95" customHeight="1">
      <c r="A60" s="169"/>
      <c r="B60" s="157" t="s">
        <v>948</v>
      </c>
      <c r="C60" s="171" t="s">
        <v>949</v>
      </c>
      <c r="H60" s="161"/>
      <c r="I60" s="161"/>
      <c r="J60" s="161"/>
      <c r="AH60" s="161"/>
      <c r="AI60" s="161"/>
      <c r="AJ60" s="161"/>
      <c r="AK60" s="161"/>
    </row>
    <row r="61" spans="1:37" ht="99.95" customHeight="1">
      <c r="A61" s="153"/>
      <c r="B61" s="165" t="s">
        <v>950</v>
      </c>
      <c r="C61" s="32" t="s">
        <v>951</v>
      </c>
      <c r="D61" s="66">
        <v>230000</v>
      </c>
      <c r="F61" s="161"/>
      <c r="H61" s="161"/>
      <c r="I61" s="161"/>
      <c r="J61" s="161"/>
    </row>
    <row r="62" spans="1:37" ht="99.95" customHeight="1">
      <c r="A62" s="153"/>
      <c r="B62" s="157" t="s">
        <v>952</v>
      </c>
      <c r="C62" s="158" t="s">
        <v>953</v>
      </c>
      <c r="D62" s="66">
        <v>245000</v>
      </c>
      <c r="H62" s="161"/>
      <c r="I62" s="161"/>
      <c r="J62" s="161"/>
      <c r="AH62" s="161"/>
      <c r="AI62" s="161"/>
      <c r="AJ62" s="161"/>
      <c r="AK62" s="161"/>
    </row>
    <row r="63" spans="1:37" ht="24.95" customHeight="1">
      <c r="A63" s="433"/>
      <c r="B63" s="449" t="s">
        <v>954</v>
      </c>
      <c r="C63" s="449"/>
      <c r="D63" s="449"/>
      <c r="E63" s="449"/>
      <c r="F63" s="449"/>
      <c r="G63" s="449"/>
      <c r="H63" s="161"/>
      <c r="I63" s="161"/>
      <c r="J63" s="161"/>
      <c r="AH63" s="161"/>
      <c r="AI63" s="161"/>
      <c r="AJ63" s="161"/>
      <c r="AK63" s="161"/>
    </row>
    <row r="64" spans="1:37" ht="99.95" customHeight="1">
      <c r="A64" s="433"/>
      <c r="B64" s="157" t="s">
        <v>955</v>
      </c>
      <c r="C64" s="158" t="s">
        <v>956</v>
      </c>
      <c r="D64" s="66">
        <v>340000</v>
      </c>
      <c r="H64" s="161"/>
      <c r="I64" s="161"/>
      <c r="J64" s="161"/>
      <c r="AH64" s="161"/>
      <c r="AI64" s="161"/>
      <c r="AJ64" s="161"/>
      <c r="AK64" s="161"/>
    </row>
    <row r="65" spans="1:37" ht="99.95" customHeight="1">
      <c r="A65" s="153"/>
      <c r="B65" s="157" t="s">
        <v>957</v>
      </c>
      <c r="C65" s="158" t="s">
        <v>958</v>
      </c>
      <c r="D65" s="66">
        <v>295000</v>
      </c>
      <c r="H65" s="161"/>
      <c r="I65" s="161"/>
      <c r="J65" s="161"/>
      <c r="AH65" s="161"/>
      <c r="AI65" s="161"/>
      <c r="AJ65" s="161"/>
      <c r="AK65" s="161"/>
    </row>
    <row r="66" spans="1:37" ht="99.95" customHeight="1">
      <c r="A66" s="153"/>
      <c r="B66" s="63" t="s">
        <v>959</v>
      </c>
      <c r="C66" s="154" t="s">
        <v>960</v>
      </c>
      <c r="D66" s="66">
        <v>352000</v>
      </c>
      <c r="H66" s="161"/>
      <c r="I66" s="161"/>
      <c r="J66" s="161"/>
      <c r="K66" s="161"/>
    </row>
    <row r="67" spans="1:37" ht="99.95" customHeight="1">
      <c r="A67" s="153"/>
      <c r="B67" s="31" t="s">
        <v>961</v>
      </c>
      <c r="C67" s="12" t="s">
        <v>962</v>
      </c>
      <c r="D67" s="66">
        <v>335000</v>
      </c>
      <c r="H67" s="161"/>
      <c r="I67" s="161"/>
      <c r="J67" s="161"/>
      <c r="K67" s="161"/>
    </row>
    <row r="68" spans="1:37" ht="99.95" customHeight="1">
      <c r="A68" s="153"/>
      <c r="B68" s="157" t="s">
        <v>963</v>
      </c>
      <c r="C68" s="158" t="s">
        <v>964</v>
      </c>
      <c r="D68" s="66">
        <v>340000</v>
      </c>
      <c r="F68" s="161"/>
      <c r="H68" s="161"/>
      <c r="I68" s="161"/>
      <c r="J68" s="161"/>
    </row>
    <row r="69" spans="1:37" ht="24.95" customHeight="1">
      <c r="A69" s="433"/>
      <c r="B69" s="449" t="s">
        <v>965</v>
      </c>
      <c r="C69" s="449"/>
      <c r="D69" s="449"/>
      <c r="E69" s="449"/>
      <c r="F69" s="449"/>
      <c r="G69" s="449"/>
      <c r="H69" s="161"/>
      <c r="I69" s="161"/>
      <c r="J69" s="161"/>
    </row>
    <row r="70" spans="1:37" ht="99.95" customHeight="1">
      <c r="A70" s="433"/>
      <c r="B70" s="31" t="s">
        <v>966</v>
      </c>
      <c r="C70" s="156" t="s">
        <v>967</v>
      </c>
      <c r="D70" s="66">
        <v>122000</v>
      </c>
      <c r="H70" s="161"/>
      <c r="I70" s="161"/>
      <c r="J70" s="161"/>
    </row>
    <row r="71" spans="1:37" ht="99.95" customHeight="1">
      <c r="A71" s="153"/>
      <c r="B71" s="157" t="s">
        <v>968</v>
      </c>
      <c r="C71" s="156" t="s">
        <v>969</v>
      </c>
      <c r="D71" s="66">
        <v>160000</v>
      </c>
      <c r="H71" s="161"/>
      <c r="I71" s="161"/>
      <c r="J71" s="161"/>
    </row>
    <row r="72" spans="1:37" ht="99.95" customHeight="1">
      <c r="A72" s="153"/>
      <c r="B72" s="158" t="s">
        <v>970</v>
      </c>
      <c r="C72" s="172" t="s">
        <v>971</v>
      </c>
      <c r="H72" s="161"/>
      <c r="I72" s="161"/>
      <c r="J72" s="161"/>
    </row>
    <row r="73" spans="1:37" ht="99.95" customHeight="1">
      <c r="A73" s="153"/>
      <c r="B73" s="31" t="s">
        <v>972</v>
      </c>
      <c r="C73" s="156" t="s">
        <v>973</v>
      </c>
      <c r="D73" s="66">
        <v>147000</v>
      </c>
      <c r="H73" s="161"/>
      <c r="I73" s="161"/>
      <c r="J73" s="161"/>
    </row>
    <row r="74" spans="1:37" ht="99.95" customHeight="1">
      <c r="A74" s="153"/>
      <c r="B74" s="31" t="s">
        <v>974</v>
      </c>
      <c r="C74" s="32" t="s">
        <v>975</v>
      </c>
      <c r="D74" s="66">
        <v>147000</v>
      </c>
      <c r="H74" s="161"/>
      <c r="I74" s="161"/>
      <c r="J74" s="161"/>
    </row>
    <row r="75" spans="1:37" ht="24.95" customHeight="1">
      <c r="A75" s="434"/>
      <c r="B75" s="452" t="s">
        <v>976</v>
      </c>
      <c r="C75" s="452"/>
      <c r="D75" s="452"/>
      <c r="E75" s="452"/>
      <c r="F75" s="452"/>
      <c r="G75" s="452"/>
      <c r="H75" s="161"/>
      <c r="I75" s="161"/>
      <c r="J75" s="161"/>
    </row>
    <row r="76" spans="1:37" ht="99.95" customHeight="1">
      <c r="A76" s="434"/>
      <c r="B76" s="31" t="s">
        <v>977</v>
      </c>
      <c r="C76" s="32" t="s">
        <v>978</v>
      </c>
      <c r="D76" s="66">
        <v>393000</v>
      </c>
      <c r="H76" s="161"/>
      <c r="I76" s="161"/>
      <c r="J76" s="161"/>
    </row>
    <row r="77" spans="1:37" ht="99.95" customHeight="1">
      <c r="A77" s="153"/>
      <c r="B77" s="31" t="s">
        <v>979</v>
      </c>
      <c r="C77" s="156" t="s">
        <v>980</v>
      </c>
      <c r="D77" s="66">
        <v>389000</v>
      </c>
      <c r="H77" s="161"/>
      <c r="I77" s="161"/>
      <c r="J77" s="161"/>
    </row>
    <row r="78" spans="1:37" ht="99.95" customHeight="1">
      <c r="A78" s="153"/>
      <c r="B78" s="32" t="s">
        <v>981</v>
      </c>
      <c r="C78" s="173" t="s">
        <v>982</v>
      </c>
      <c r="H78" s="161"/>
      <c r="I78" s="161"/>
      <c r="J78" s="161"/>
    </row>
    <row r="79" spans="1:37" ht="99.95" customHeight="1">
      <c r="A79" s="169"/>
      <c r="B79" s="31" t="s">
        <v>983</v>
      </c>
      <c r="C79" s="32" t="s">
        <v>984</v>
      </c>
      <c r="D79" s="66">
        <v>510000</v>
      </c>
      <c r="H79" s="161"/>
      <c r="I79" s="161"/>
      <c r="J79" s="161"/>
    </row>
    <row r="80" spans="1:37" ht="99.95" customHeight="1">
      <c r="A80" s="153"/>
      <c r="B80" s="31" t="s">
        <v>985</v>
      </c>
      <c r="C80" s="15" t="s">
        <v>986</v>
      </c>
      <c r="D80" s="66">
        <v>445000</v>
      </c>
      <c r="H80" s="161"/>
      <c r="I80" s="161"/>
      <c r="J80" s="161"/>
    </row>
    <row r="81" spans="1:10" ht="24.95" customHeight="1">
      <c r="A81" s="433"/>
      <c r="B81" s="448" t="s">
        <v>987</v>
      </c>
      <c r="C81" s="448"/>
      <c r="D81" s="448"/>
      <c r="E81" s="448"/>
      <c r="F81" s="448"/>
      <c r="G81" s="448"/>
      <c r="H81" s="161"/>
      <c r="I81" s="161"/>
      <c r="J81" s="161"/>
    </row>
    <row r="82" spans="1:10" ht="99.95" customHeight="1">
      <c r="A82" s="433"/>
      <c r="B82" s="31" t="s">
        <v>988</v>
      </c>
      <c r="C82" s="156" t="s">
        <v>989</v>
      </c>
      <c r="H82" s="161"/>
      <c r="I82" s="161"/>
      <c r="J82" s="161"/>
    </row>
    <row r="83" spans="1:10" ht="99.95" customHeight="1">
      <c r="A83" s="153"/>
      <c r="B83" s="31" t="s">
        <v>990</v>
      </c>
      <c r="C83" s="156" t="s">
        <v>991</v>
      </c>
      <c r="D83" s="66">
        <v>508000</v>
      </c>
      <c r="H83" s="161"/>
      <c r="I83" s="161"/>
      <c r="J83" s="161"/>
    </row>
    <row r="84" spans="1:10" ht="99.95" customHeight="1">
      <c r="A84" s="153">
        <v>36</v>
      </c>
      <c r="B84" s="157" t="s">
        <v>992</v>
      </c>
      <c r="C84" s="158" t="s">
        <v>993</v>
      </c>
      <c r="D84" s="66">
        <v>445000</v>
      </c>
      <c r="H84" s="161"/>
      <c r="I84" s="161"/>
      <c r="J84" s="161"/>
    </row>
    <row r="85" spans="1:10" ht="24.95" customHeight="1">
      <c r="A85" s="433"/>
      <c r="B85" s="449" t="s">
        <v>994</v>
      </c>
      <c r="C85" s="449"/>
      <c r="D85" s="449"/>
      <c r="E85" s="449"/>
      <c r="F85" s="449"/>
      <c r="G85" s="449"/>
      <c r="H85" s="161"/>
      <c r="I85" s="161"/>
      <c r="J85" s="161"/>
    </row>
    <row r="86" spans="1:10" ht="99.95" customHeight="1">
      <c r="A86" s="433"/>
      <c r="B86" s="167" t="s">
        <v>995</v>
      </c>
      <c r="C86" s="32" t="s">
        <v>996</v>
      </c>
      <c r="D86" s="66">
        <v>255000</v>
      </c>
      <c r="H86" s="161"/>
      <c r="I86" s="161"/>
      <c r="J86" s="161"/>
    </row>
    <row r="87" spans="1:10" ht="99.95" customHeight="1">
      <c r="A87" s="153"/>
      <c r="B87" s="167" t="s">
        <v>997</v>
      </c>
      <c r="C87" s="163" t="s">
        <v>998</v>
      </c>
      <c r="D87" s="66">
        <v>308000</v>
      </c>
      <c r="H87" s="161"/>
      <c r="I87" s="161"/>
      <c r="J87" s="161"/>
    </row>
    <row r="88" spans="1:10" ht="24.95" customHeight="1">
      <c r="A88" s="433"/>
      <c r="B88" s="449" t="s">
        <v>999</v>
      </c>
      <c r="C88" s="449"/>
      <c r="D88" s="449"/>
      <c r="E88" s="449"/>
      <c r="F88" s="449"/>
      <c r="G88" s="449"/>
      <c r="H88" s="161"/>
      <c r="I88" s="161"/>
      <c r="J88" s="161"/>
    </row>
    <row r="89" spans="1:10" ht="99.95" customHeight="1">
      <c r="A89" s="433"/>
      <c r="B89" s="63" t="s">
        <v>1000</v>
      </c>
      <c r="C89" s="154" t="s">
        <v>1001</v>
      </c>
      <c r="D89" s="66">
        <v>360000</v>
      </c>
      <c r="H89" s="161"/>
      <c r="I89" s="161"/>
      <c r="J89" s="161"/>
    </row>
    <row r="90" spans="1:10" ht="99.95" customHeight="1">
      <c r="A90" s="153"/>
      <c r="B90" s="162" t="s">
        <v>1002</v>
      </c>
      <c r="C90" s="127" t="s">
        <v>1003</v>
      </c>
      <c r="D90" s="164">
        <v>535000</v>
      </c>
      <c r="E90" s="164"/>
      <c r="H90" s="161"/>
      <c r="I90" s="161"/>
      <c r="J90" s="161"/>
    </row>
    <row r="91" spans="1:10" ht="24.95" customHeight="1">
      <c r="A91" s="433"/>
      <c r="B91" s="450" t="s">
        <v>1004</v>
      </c>
      <c r="C91" s="450"/>
      <c r="D91" s="450"/>
      <c r="E91" s="450"/>
      <c r="F91" s="450"/>
      <c r="G91" s="450"/>
      <c r="H91" s="161"/>
      <c r="I91" s="161"/>
      <c r="J91" s="161"/>
    </row>
    <row r="92" spans="1:10" ht="90" customHeight="1">
      <c r="A92" s="433"/>
      <c r="B92" s="174" t="s">
        <v>1005</v>
      </c>
      <c r="C92" s="175" t="s">
        <v>1006</v>
      </c>
      <c r="D92" s="160">
        <v>275000</v>
      </c>
      <c r="E92" s="160"/>
      <c r="F92" s="176"/>
      <c r="G92" s="160"/>
      <c r="H92" s="161"/>
      <c r="I92" s="161"/>
      <c r="J92" s="161"/>
    </row>
    <row r="93" spans="1:10" ht="99.95" customHeight="1">
      <c r="A93" s="433"/>
      <c r="B93" s="165" t="s">
        <v>1007</v>
      </c>
      <c r="C93" s="177" t="s">
        <v>1008</v>
      </c>
      <c r="D93" s="160">
        <v>275000</v>
      </c>
      <c r="E93" s="160"/>
      <c r="H93" s="161"/>
      <c r="I93" s="161"/>
      <c r="J93" s="161"/>
    </row>
    <row r="94" spans="1:10" ht="24.95" customHeight="1">
      <c r="A94" s="433"/>
      <c r="B94" s="449" t="s">
        <v>1009</v>
      </c>
      <c r="C94" s="449"/>
      <c r="D94" s="449"/>
      <c r="E94" s="449"/>
      <c r="F94" s="449"/>
      <c r="G94" s="449"/>
      <c r="H94" s="161"/>
      <c r="I94" s="161"/>
      <c r="J94" s="161"/>
    </row>
    <row r="95" spans="1:10" ht="99.95" customHeight="1">
      <c r="A95" s="433"/>
      <c r="B95" s="31" t="s">
        <v>1010</v>
      </c>
      <c r="C95" s="32" t="s">
        <v>1011</v>
      </c>
      <c r="D95" s="66">
        <v>365000</v>
      </c>
      <c r="F95" s="161"/>
      <c r="H95" s="161"/>
      <c r="I95" s="161"/>
      <c r="J95" s="161"/>
    </row>
    <row r="96" spans="1:10" ht="99.95" customHeight="1">
      <c r="A96" s="153"/>
      <c r="B96" s="165" t="s">
        <v>1012</v>
      </c>
      <c r="C96" s="32" t="s">
        <v>1013</v>
      </c>
      <c r="D96" s="164"/>
      <c r="E96" s="164"/>
      <c r="H96" s="161"/>
      <c r="I96" s="161"/>
    </row>
    <row r="97" spans="1:37" ht="99.95" customHeight="1">
      <c r="A97" s="153"/>
      <c r="B97" s="178" t="s">
        <v>1014</v>
      </c>
      <c r="C97" s="173" t="s">
        <v>1015</v>
      </c>
      <c r="D97" s="164"/>
      <c r="E97" s="164"/>
      <c r="H97" s="161"/>
      <c r="I97" s="161"/>
    </row>
    <row r="98" spans="1:37" ht="99.95" customHeight="1">
      <c r="A98" s="153"/>
      <c r="B98" s="178" t="s">
        <v>1016</v>
      </c>
      <c r="C98" s="13" t="s">
        <v>1017</v>
      </c>
      <c r="D98" s="164"/>
      <c r="E98" s="164"/>
      <c r="H98" s="161"/>
      <c r="I98" s="161"/>
    </row>
    <row r="99" spans="1:37" ht="24.95" customHeight="1">
      <c r="A99" s="433"/>
      <c r="B99" s="445" t="s">
        <v>505</v>
      </c>
      <c r="C99" s="445"/>
      <c r="D99" s="445"/>
      <c r="E99" s="445"/>
      <c r="F99" s="445"/>
      <c r="G99" s="445"/>
      <c r="H99" s="161"/>
      <c r="I99" s="161"/>
    </row>
    <row r="100" spans="1:37" ht="99.95" customHeight="1">
      <c r="A100" s="433"/>
      <c r="B100" s="63" t="s">
        <v>1018</v>
      </c>
      <c r="C100" s="154" t="s">
        <v>1019</v>
      </c>
      <c r="D100" s="66">
        <v>70000</v>
      </c>
      <c r="H100" s="161"/>
      <c r="I100" s="161"/>
      <c r="J100" s="161"/>
    </row>
    <row r="101" spans="1:37" ht="45" customHeight="1">
      <c r="A101" s="446" t="s">
        <v>73</v>
      </c>
      <c r="B101" s="446"/>
      <c r="C101" s="446"/>
      <c r="D101" s="446"/>
      <c r="E101" s="446"/>
      <c r="F101" s="446"/>
      <c r="G101" s="446"/>
      <c r="H101" s="161"/>
      <c r="I101" s="161"/>
      <c r="J101" s="161"/>
    </row>
    <row r="102" spans="1:37" ht="99.95" customHeight="1">
      <c r="A102" s="153"/>
      <c r="B102" s="167" t="s">
        <v>1020</v>
      </c>
      <c r="C102" s="179" t="s">
        <v>1021</v>
      </c>
      <c r="D102" s="66">
        <v>129000</v>
      </c>
      <c r="H102" s="161"/>
      <c r="I102" s="161"/>
      <c r="J102" s="161"/>
    </row>
    <row r="103" spans="1:37" ht="99.95" customHeight="1">
      <c r="A103" s="153"/>
      <c r="B103" s="165" t="s">
        <v>1022</v>
      </c>
      <c r="C103" s="32" t="s">
        <v>1023</v>
      </c>
      <c r="D103" s="164">
        <v>150000</v>
      </c>
      <c r="E103" s="164"/>
      <c r="H103" s="161"/>
      <c r="I103" s="161"/>
    </row>
    <row r="104" spans="1:37" ht="99.95" customHeight="1">
      <c r="A104" s="153"/>
      <c r="B104" s="165" t="s">
        <v>1024</v>
      </c>
      <c r="C104" s="32" t="s">
        <v>1025</v>
      </c>
      <c r="D104" s="164">
        <v>230000</v>
      </c>
      <c r="E104" s="164"/>
      <c r="H104" s="161"/>
      <c r="I104" s="161"/>
    </row>
    <row r="105" spans="1:37" ht="99.95" customHeight="1">
      <c r="A105" s="153"/>
      <c r="B105" s="165" t="s">
        <v>1026</v>
      </c>
      <c r="C105" s="32" t="s">
        <v>1027</v>
      </c>
      <c r="D105" s="164"/>
      <c r="E105" s="164"/>
      <c r="H105" s="161"/>
      <c r="I105" s="161"/>
    </row>
    <row r="106" spans="1:37" ht="99.95" customHeight="1">
      <c r="A106" s="153"/>
      <c r="B106" s="12" t="s">
        <v>1028</v>
      </c>
      <c r="D106" s="164"/>
      <c r="E106" s="164"/>
      <c r="H106" s="161"/>
      <c r="I106" s="161"/>
    </row>
    <row r="107" spans="1:37" ht="99.95" customHeight="1">
      <c r="A107" s="153"/>
      <c r="B107" s="167" t="s">
        <v>1029</v>
      </c>
      <c r="C107" s="158" t="s">
        <v>1030</v>
      </c>
      <c r="D107" s="66">
        <v>284000</v>
      </c>
      <c r="H107" s="161"/>
      <c r="I107" s="161"/>
      <c r="J107" s="161"/>
    </row>
    <row r="108" spans="1:37" ht="99.95" customHeight="1">
      <c r="A108" s="153"/>
      <c r="B108" s="180" t="s">
        <v>1031</v>
      </c>
      <c r="C108" s="181" t="s">
        <v>1032</v>
      </c>
      <c r="D108" s="160">
        <v>40000</v>
      </c>
      <c r="E108" s="160"/>
      <c r="H108" s="161"/>
      <c r="I108" s="161"/>
      <c r="J108" s="161"/>
    </row>
    <row r="109" spans="1:37" ht="45" customHeight="1">
      <c r="A109" s="447" t="s">
        <v>1033</v>
      </c>
      <c r="B109" s="447"/>
      <c r="C109" s="447"/>
      <c r="D109" s="447"/>
      <c r="E109" s="447"/>
      <c r="F109" s="447"/>
      <c r="G109" s="447"/>
      <c r="H109" s="161"/>
      <c r="I109" s="161"/>
      <c r="J109" s="161"/>
    </row>
    <row r="110" spans="1:37" ht="99.95" customHeight="1">
      <c r="A110" s="153"/>
      <c r="B110" s="157" t="s">
        <v>1034</v>
      </c>
      <c r="C110" s="158" t="s">
        <v>1035</v>
      </c>
      <c r="D110" s="66">
        <v>95000</v>
      </c>
      <c r="H110" s="161"/>
      <c r="I110" s="161"/>
      <c r="J110" s="161"/>
    </row>
    <row r="111" spans="1:37" ht="99.95" customHeight="1">
      <c r="A111" s="153"/>
      <c r="B111" s="167" t="s">
        <v>1036</v>
      </c>
      <c r="C111" s="16" t="s">
        <v>1037</v>
      </c>
      <c r="D111" s="66">
        <v>225000</v>
      </c>
      <c r="H111" s="161"/>
      <c r="I111" s="161"/>
      <c r="J111" s="161"/>
      <c r="AH111" s="161"/>
      <c r="AI111" s="161"/>
      <c r="AJ111" s="161"/>
      <c r="AK111" s="161"/>
    </row>
    <row r="112" spans="1:37" ht="99.95" customHeight="1">
      <c r="A112" s="153"/>
      <c r="B112" s="182" t="s">
        <v>1038</v>
      </c>
      <c r="C112" s="156" t="s">
        <v>1039</v>
      </c>
      <c r="D112" s="164">
        <v>150000</v>
      </c>
      <c r="E112" s="164"/>
    </row>
    <row r="113" spans="1:37" ht="99.95" customHeight="1">
      <c r="A113" s="153"/>
      <c r="B113" s="31" t="s">
        <v>1040</v>
      </c>
      <c r="C113" s="32" t="s">
        <v>1041</v>
      </c>
      <c r="D113" s="66">
        <v>150000</v>
      </c>
      <c r="H113" s="161"/>
      <c r="I113" s="161"/>
      <c r="J113" s="161"/>
      <c r="AH113" s="161"/>
      <c r="AI113" s="161"/>
      <c r="AJ113" s="161"/>
      <c r="AK113" s="161"/>
    </row>
    <row r="114" spans="1:37" ht="99.95" customHeight="1">
      <c r="A114" s="153"/>
      <c r="B114" s="31" t="s">
        <v>1042</v>
      </c>
      <c r="C114" s="183" t="s">
        <v>1043</v>
      </c>
      <c r="D114" s="66">
        <v>166000</v>
      </c>
      <c r="F114" s="161"/>
      <c r="H114" s="161"/>
      <c r="I114" s="161"/>
      <c r="J114" s="161"/>
    </row>
    <row r="115" spans="1:37" ht="45" customHeight="1">
      <c r="A115" s="435" t="s">
        <v>1044</v>
      </c>
      <c r="B115" s="435"/>
      <c r="C115" s="435"/>
      <c r="D115" s="435"/>
      <c r="E115" s="435"/>
      <c r="F115" s="435"/>
      <c r="G115" s="435"/>
      <c r="H115" s="161"/>
      <c r="J115" s="161"/>
    </row>
    <row r="116" spans="1:37" ht="99.95" customHeight="1">
      <c r="A116" s="153"/>
      <c r="B116" s="167" t="s">
        <v>1045</v>
      </c>
      <c r="C116" s="157" t="s">
        <v>1046</v>
      </c>
      <c r="D116" s="66">
        <v>58000</v>
      </c>
      <c r="F116" s="161"/>
      <c r="H116" s="161"/>
      <c r="I116" s="161"/>
      <c r="J116" s="161"/>
    </row>
    <row r="117" spans="1:37" ht="102" customHeight="1">
      <c r="A117" s="153"/>
      <c r="B117" s="184" t="s">
        <v>1047</v>
      </c>
      <c r="C117" s="159"/>
      <c r="D117" s="160"/>
      <c r="E117" s="160"/>
      <c r="H117" s="161"/>
      <c r="I117" s="161"/>
      <c r="J117" s="161"/>
    </row>
    <row r="118" spans="1:37" ht="102" customHeight="1">
      <c r="A118" s="153"/>
      <c r="B118" s="184" t="s">
        <v>1048</v>
      </c>
      <c r="C118" s="159" t="s">
        <v>1049</v>
      </c>
      <c r="D118" s="160">
        <v>120000</v>
      </c>
      <c r="E118" s="160"/>
      <c r="H118" s="161"/>
      <c r="I118" s="161"/>
      <c r="J118" s="161"/>
    </row>
    <row r="119" spans="1:37" ht="99.95" customHeight="1">
      <c r="A119" s="153"/>
      <c r="B119" s="165" t="s">
        <v>1050</v>
      </c>
      <c r="C119" s="31" t="s">
        <v>1051</v>
      </c>
      <c r="D119" s="66">
        <v>92000</v>
      </c>
      <c r="F119" s="161"/>
      <c r="H119" s="161"/>
      <c r="I119" s="161"/>
      <c r="J119" s="161"/>
    </row>
    <row r="120" spans="1:37" ht="99.95" customHeight="1">
      <c r="A120" s="153"/>
      <c r="B120" s="167" t="s">
        <v>1052</v>
      </c>
      <c r="C120" s="158" t="s">
        <v>1053</v>
      </c>
      <c r="D120" s="66">
        <v>160000</v>
      </c>
      <c r="F120" s="161"/>
      <c r="H120" s="161"/>
      <c r="I120" s="161"/>
      <c r="J120" s="161"/>
    </row>
    <row r="121" spans="1:37" ht="99.95" customHeight="1">
      <c r="A121" s="153"/>
      <c r="B121" s="185" t="s">
        <v>1054</v>
      </c>
      <c r="C121" s="12" t="s">
        <v>1055</v>
      </c>
      <c r="D121" s="66">
        <v>109000</v>
      </c>
      <c r="F121" s="161"/>
      <c r="H121" s="161"/>
      <c r="I121" s="161"/>
      <c r="J121" s="161"/>
    </row>
    <row r="122" spans="1:37" ht="102" customHeight="1">
      <c r="A122" s="153"/>
      <c r="B122" s="184" t="s">
        <v>1056</v>
      </c>
      <c r="C122" s="159" t="s">
        <v>1057</v>
      </c>
      <c r="D122" s="160"/>
      <c r="E122" s="160"/>
      <c r="H122" s="161"/>
      <c r="I122" s="161"/>
      <c r="J122" s="161"/>
    </row>
    <row r="123" spans="1:37" ht="99.95" customHeight="1">
      <c r="A123" s="153"/>
      <c r="B123" s="162" t="s">
        <v>1058</v>
      </c>
      <c r="C123" s="32" t="s">
        <v>1059</v>
      </c>
      <c r="D123" s="164">
        <v>56000</v>
      </c>
      <c r="E123" s="164"/>
    </row>
    <row r="124" spans="1:37" ht="45" customHeight="1">
      <c r="A124" s="447" t="s">
        <v>422</v>
      </c>
      <c r="B124" s="447"/>
      <c r="C124" s="447"/>
      <c r="D124" s="447"/>
      <c r="E124" s="447"/>
      <c r="F124" s="447"/>
      <c r="G124" s="447"/>
      <c r="H124" s="161"/>
      <c r="I124" s="161"/>
      <c r="J124" s="161"/>
    </row>
    <row r="125" spans="1:37" ht="99.95" customHeight="1">
      <c r="A125" s="153"/>
      <c r="B125" s="185" t="s">
        <v>1060</v>
      </c>
      <c r="C125" s="157" t="s">
        <v>1061</v>
      </c>
      <c r="D125" s="66">
        <v>130000</v>
      </c>
      <c r="F125" s="161"/>
      <c r="H125" s="161"/>
      <c r="I125" s="161"/>
      <c r="J125" s="161"/>
    </row>
    <row r="126" spans="1:37" ht="99.95" customHeight="1">
      <c r="A126" s="153"/>
      <c r="B126" s="159" t="s">
        <v>1062</v>
      </c>
      <c r="C126" s="159" t="s">
        <v>1063</v>
      </c>
      <c r="D126" s="160">
        <v>187000</v>
      </c>
      <c r="E126" s="160"/>
      <c r="F126" s="161"/>
      <c r="H126" s="161"/>
      <c r="I126" s="161"/>
      <c r="J126" s="161"/>
    </row>
    <row r="127" spans="1:37" ht="99.95" customHeight="1">
      <c r="A127" s="153"/>
      <c r="B127" s="157" t="s">
        <v>1064</v>
      </c>
      <c r="C127" s="158" t="s">
        <v>1065</v>
      </c>
      <c r="D127" s="66" t="e">
        <f>#REF!*20*0.75+5000</f>
        <v>#REF!</v>
      </c>
      <c r="H127" s="161"/>
      <c r="I127" s="161"/>
      <c r="J127" s="161"/>
    </row>
    <row r="128" spans="1:37" ht="99.95" customHeight="1">
      <c r="A128" s="153"/>
      <c r="B128" s="165" t="s">
        <v>1066</v>
      </c>
      <c r="C128" s="32" t="s">
        <v>1067</v>
      </c>
      <c r="D128" s="66">
        <v>156000</v>
      </c>
      <c r="H128" s="161"/>
      <c r="I128" s="161"/>
      <c r="J128" s="161"/>
    </row>
    <row r="129" spans="1:10" ht="45" customHeight="1">
      <c r="A129" s="153"/>
      <c r="B129" s="435" t="s">
        <v>1068</v>
      </c>
      <c r="C129" s="436"/>
      <c r="D129" s="435"/>
      <c r="E129" s="435"/>
      <c r="F129" s="435"/>
      <c r="G129" s="435"/>
      <c r="H129" s="161"/>
      <c r="I129" s="161"/>
      <c r="J129" s="161"/>
    </row>
    <row r="130" spans="1:10" ht="99.95" customHeight="1">
      <c r="A130" s="153"/>
      <c r="B130" s="157" t="s">
        <v>1069</v>
      </c>
      <c r="C130" s="154" t="s">
        <v>1001</v>
      </c>
      <c r="D130" s="160">
        <v>25000</v>
      </c>
      <c r="E130" s="160"/>
      <c r="H130" s="161"/>
      <c r="I130" s="161"/>
      <c r="J130" s="161"/>
    </row>
    <row r="131" spans="1:10" ht="99.95" customHeight="1">
      <c r="A131" s="153"/>
      <c r="B131" s="63" t="s">
        <v>1070</v>
      </c>
      <c r="C131" s="154" t="s">
        <v>921</v>
      </c>
      <c r="D131" s="160">
        <v>25000</v>
      </c>
      <c r="E131" s="160"/>
      <c r="F131" s="161"/>
      <c r="H131" s="161"/>
      <c r="I131" s="161"/>
      <c r="J131" s="161"/>
    </row>
    <row r="132" spans="1:10" ht="99.95" customHeight="1">
      <c r="A132" s="153"/>
      <c r="B132" s="159" t="s">
        <v>1071</v>
      </c>
      <c r="C132" s="184" t="s">
        <v>1072</v>
      </c>
      <c r="D132" s="160">
        <v>25000</v>
      </c>
      <c r="E132" s="160"/>
      <c r="H132" s="161"/>
      <c r="I132" s="161"/>
      <c r="J132" s="161"/>
    </row>
    <row r="133" spans="1:10" ht="99.95" customHeight="1">
      <c r="A133" s="153"/>
      <c r="B133" s="159" t="s">
        <v>1073</v>
      </c>
      <c r="C133" s="184" t="s">
        <v>1072</v>
      </c>
      <c r="D133" s="160">
        <v>19000</v>
      </c>
      <c r="E133" s="160"/>
      <c r="F133" s="161"/>
      <c r="H133" s="161"/>
      <c r="I133" s="161"/>
      <c r="J133" s="161"/>
    </row>
    <row r="134" spans="1:10" ht="99.95" customHeight="1">
      <c r="A134" s="153"/>
      <c r="B134" s="159" t="s">
        <v>1074</v>
      </c>
      <c r="C134" s="184" t="s">
        <v>1072</v>
      </c>
      <c r="D134" s="160">
        <v>19000</v>
      </c>
      <c r="E134" s="160"/>
      <c r="H134" s="161"/>
      <c r="I134" s="161"/>
      <c r="J134" s="161"/>
    </row>
    <row r="135" spans="1:10" ht="45" customHeight="1">
      <c r="A135" s="153"/>
      <c r="B135" s="437" t="s">
        <v>296</v>
      </c>
      <c r="C135" s="438"/>
      <c r="D135" s="437"/>
      <c r="E135" s="437"/>
      <c r="F135" s="437"/>
      <c r="G135" s="437"/>
      <c r="H135" s="161"/>
      <c r="I135" s="161"/>
      <c r="J135" s="161"/>
    </row>
    <row r="136" spans="1:10" ht="99.95" customHeight="1">
      <c r="A136" s="153"/>
      <c r="B136" s="157" t="s">
        <v>1075</v>
      </c>
      <c r="C136" s="14" t="s">
        <v>1076</v>
      </c>
      <c r="D136" s="66">
        <v>198000</v>
      </c>
      <c r="H136" s="161"/>
      <c r="I136" s="161"/>
      <c r="J136" s="161"/>
    </row>
    <row r="137" spans="1:10" ht="99.95" customHeight="1">
      <c r="A137" s="153"/>
      <c r="B137" s="31" t="s">
        <v>1077</v>
      </c>
      <c r="C137" s="13" t="s">
        <v>1078</v>
      </c>
      <c r="D137" s="66">
        <v>230000</v>
      </c>
      <c r="H137" s="161"/>
      <c r="I137" s="161"/>
      <c r="J137" s="161"/>
    </row>
    <row r="138" spans="1:10" ht="99.95" customHeight="1">
      <c r="A138" s="153"/>
      <c r="B138" s="157" t="s">
        <v>1079</v>
      </c>
      <c r="C138" s="32" t="s">
        <v>1080</v>
      </c>
      <c r="D138" s="66">
        <v>145000</v>
      </c>
      <c r="H138" s="161"/>
      <c r="I138" s="161"/>
      <c r="J138" s="161"/>
    </row>
    <row r="139" spans="1:10" ht="99.95" customHeight="1">
      <c r="A139" s="153"/>
      <c r="B139" s="186" t="s">
        <v>1081</v>
      </c>
      <c r="C139" s="14" t="s">
        <v>1082</v>
      </c>
      <c r="D139" s="66">
        <v>199000</v>
      </c>
      <c r="H139" s="161"/>
      <c r="I139" s="161"/>
      <c r="J139" s="161"/>
    </row>
    <row r="140" spans="1:10" ht="99.95" customHeight="1">
      <c r="A140" s="153"/>
      <c r="B140" s="156" t="s">
        <v>1083</v>
      </c>
      <c r="C140" s="13" t="s">
        <v>1084</v>
      </c>
      <c r="D140" s="66">
        <v>157000</v>
      </c>
      <c r="H140" s="161"/>
      <c r="I140" s="161"/>
      <c r="J140" s="161"/>
    </row>
    <row r="141" spans="1:10" ht="99.95" customHeight="1">
      <c r="A141" s="153"/>
      <c r="B141" s="186" t="s">
        <v>1085</v>
      </c>
      <c r="C141" s="13" t="s">
        <v>1086</v>
      </c>
      <c r="D141" s="66">
        <v>205000</v>
      </c>
      <c r="H141" s="161"/>
      <c r="I141" s="161"/>
      <c r="J141" s="161"/>
    </row>
    <row r="142" spans="1:10" ht="99.95" customHeight="1">
      <c r="A142" s="153"/>
      <c r="B142" s="159" t="s">
        <v>1087</v>
      </c>
      <c r="C142" s="32" t="s">
        <v>1088</v>
      </c>
      <c r="D142" s="187">
        <v>212000</v>
      </c>
      <c r="E142" s="187"/>
      <c r="H142" s="161"/>
      <c r="I142" s="161"/>
      <c r="J142" s="161"/>
    </row>
    <row r="143" spans="1:10" ht="99.95" customHeight="1">
      <c r="A143" s="153"/>
      <c r="B143" s="184" t="s">
        <v>1089</v>
      </c>
      <c r="C143" s="12" t="s">
        <v>1090</v>
      </c>
      <c r="D143" s="187"/>
      <c r="E143" s="187"/>
      <c r="H143" s="161"/>
      <c r="I143" s="161"/>
      <c r="J143" s="161"/>
    </row>
    <row r="144" spans="1:10" ht="99.95" customHeight="1">
      <c r="A144" s="153"/>
      <c r="B144" s="184" t="s">
        <v>1091</v>
      </c>
      <c r="C144" s="12" t="s">
        <v>1092</v>
      </c>
      <c r="D144" s="187"/>
      <c r="E144" s="187"/>
      <c r="H144" s="161"/>
      <c r="I144" s="161"/>
      <c r="J144" s="161"/>
    </row>
    <row r="145" spans="1:10" ht="99.95" customHeight="1">
      <c r="A145" s="153" t="s">
        <v>799</v>
      </c>
      <c r="B145" s="184" t="s">
        <v>1093</v>
      </c>
      <c r="C145" s="117" t="s">
        <v>1094</v>
      </c>
      <c r="D145" s="187"/>
      <c r="E145" s="187"/>
      <c r="H145" s="161"/>
      <c r="I145" s="161"/>
      <c r="J145" s="161"/>
    </row>
    <row r="146" spans="1:10" ht="99.95" customHeight="1">
      <c r="A146" s="153"/>
      <c r="B146" s="184" t="s">
        <v>1095</v>
      </c>
      <c r="C146" s="117" t="s">
        <v>1094</v>
      </c>
      <c r="D146" s="187"/>
      <c r="E146" s="187"/>
      <c r="H146" s="161"/>
      <c r="I146" s="161"/>
      <c r="J146" s="161"/>
    </row>
    <row r="147" spans="1:10" ht="45" customHeight="1">
      <c r="A147" s="153"/>
      <c r="B147" s="439" t="s">
        <v>1096</v>
      </c>
      <c r="C147" s="440"/>
      <c r="D147" s="441"/>
      <c r="E147" s="441"/>
      <c r="F147" s="439"/>
      <c r="G147" s="439"/>
      <c r="H147" s="161"/>
      <c r="I147" s="161"/>
      <c r="J147" s="161"/>
    </row>
    <row r="148" spans="1:10" ht="99.95" customHeight="1">
      <c r="A148" s="153"/>
      <c r="B148" s="188" t="s">
        <v>1097</v>
      </c>
      <c r="C148" s="32" t="s">
        <v>1098</v>
      </c>
      <c r="D148" s="160">
        <v>350000</v>
      </c>
      <c r="E148" s="160"/>
      <c r="H148" s="161"/>
      <c r="I148" s="161"/>
      <c r="J148" s="161"/>
    </row>
    <row r="149" spans="1:10" ht="99.95" customHeight="1">
      <c r="A149" s="153"/>
      <c r="B149" s="167" t="s">
        <v>1099</v>
      </c>
      <c r="C149" s="179" t="s">
        <v>1100</v>
      </c>
      <c r="D149" s="66">
        <v>290000</v>
      </c>
      <c r="H149" s="161"/>
      <c r="I149" s="161"/>
      <c r="J149" s="161"/>
    </row>
    <row r="150" spans="1:10" ht="99.95" customHeight="1">
      <c r="A150" s="153"/>
      <c r="B150" s="31" t="s">
        <v>1101</v>
      </c>
      <c r="C150" s="32" t="s">
        <v>1102</v>
      </c>
      <c r="D150" s="66">
        <v>330000</v>
      </c>
      <c r="H150" s="161"/>
      <c r="I150" s="161"/>
      <c r="J150" s="161"/>
    </row>
    <row r="151" spans="1:10" ht="99.95" customHeight="1">
      <c r="A151" s="153"/>
      <c r="B151" s="31" t="s">
        <v>1103</v>
      </c>
      <c r="C151" s="32" t="s">
        <v>1104</v>
      </c>
      <c r="D151" s="66">
        <v>350000</v>
      </c>
      <c r="H151" s="161"/>
      <c r="I151" s="161"/>
      <c r="J151" s="161"/>
    </row>
    <row r="152" spans="1:10" ht="99.95" customHeight="1">
      <c r="A152" s="153"/>
      <c r="B152" s="31" t="s">
        <v>1105</v>
      </c>
      <c r="C152" s="32" t="s">
        <v>1106</v>
      </c>
      <c r="D152" s="66">
        <v>330000</v>
      </c>
      <c r="H152" s="161"/>
      <c r="I152" s="161"/>
      <c r="J152" s="161"/>
    </row>
    <row r="153" spans="1:10" ht="99.95" customHeight="1">
      <c r="A153" s="153"/>
      <c r="B153" s="31" t="s">
        <v>1107</v>
      </c>
      <c r="C153" s="14" t="s">
        <v>1108</v>
      </c>
      <c r="D153" s="66">
        <v>290000</v>
      </c>
      <c r="H153" s="161"/>
      <c r="I153" s="161"/>
      <c r="J153" s="161"/>
    </row>
    <row r="154" spans="1:10" ht="99.95" customHeight="1">
      <c r="A154" s="153"/>
      <c r="B154" s="167" t="s">
        <v>1109</v>
      </c>
      <c r="C154" s="32" t="s">
        <v>1110</v>
      </c>
      <c r="D154" s="66">
        <v>290000</v>
      </c>
      <c r="H154" s="161"/>
      <c r="I154" s="161"/>
      <c r="J154" s="161"/>
    </row>
    <row r="155" spans="1:10" ht="99.95" customHeight="1">
      <c r="A155" s="153"/>
      <c r="B155" s="167" t="s">
        <v>1111</v>
      </c>
      <c r="C155" s="32" t="s">
        <v>1112</v>
      </c>
      <c r="D155" s="66">
        <v>290000</v>
      </c>
      <c r="H155" s="161"/>
      <c r="I155" s="161"/>
      <c r="J155" s="161"/>
    </row>
    <row r="156" spans="1:10" ht="99.95" customHeight="1">
      <c r="A156" s="153"/>
      <c r="B156" s="157" t="s">
        <v>1113</v>
      </c>
      <c r="C156" s="158" t="s">
        <v>1114</v>
      </c>
      <c r="D156" s="66">
        <v>298000</v>
      </c>
      <c r="F156" s="161"/>
      <c r="H156" s="161"/>
      <c r="I156" s="161"/>
      <c r="J156" s="161"/>
    </row>
    <row r="157" spans="1:10" ht="99.95" customHeight="1">
      <c r="A157" s="153"/>
      <c r="B157" s="189" t="s">
        <v>1115</v>
      </c>
      <c r="C157" s="13" t="s">
        <v>1116</v>
      </c>
      <c r="D157" s="66">
        <v>180000</v>
      </c>
      <c r="F157" s="161"/>
      <c r="H157" s="161"/>
      <c r="I157" s="161"/>
      <c r="J157" s="161"/>
    </row>
    <row r="158" spans="1:10" ht="99.95" customHeight="1">
      <c r="A158" s="153"/>
      <c r="B158" s="167" t="s">
        <v>1117</v>
      </c>
      <c r="C158" s="32" t="s">
        <v>1118</v>
      </c>
      <c r="D158" s="66">
        <v>296000</v>
      </c>
      <c r="F158" s="161"/>
      <c r="H158" s="161"/>
      <c r="I158" s="161"/>
      <c r="J158" s="161"/>
    </row>
    <row r="159" spans="1:10" ht="99.95" customHeight="1">
      <c r="A159" s="153"/>
      <c r="B159" s="31" t="s">
        <v>1119</v>
      </c>
      <c r="C159" s="13" t="s">
        <v>1120</v>
      </c>
      <c r="D159" s="66">
        <v>105000</v>
      </c>
      <c r="H159" s="161"/>
      <c r="I159" s="161"/>
      <c r="J159" s="161"/>
    </row>
    <row r="160" spans="1:10" ht="99.95" customHeight="1">
      <c r="A160" s="153"/>
      <c r="B160" s="31" t="s">
        <v>1121</v>
      </c>
      <c r="C160" s="13" t="s">
        <v>1122</v>
      </c>
      <c r="D160" s="66">
        <v>95000</v>
      </c>
      <c r="H160" s="161"/>
      <c r="I160" s="161"/>
      <c r="J160" s="161"/>
    </row>
    <row r="161" spans="1:10" ht="99.95" customHeight="1">
      <c r="A161" s="153"/>
      <c r="B161" s="32" t="s">
        <v>1123</v>
      </c>
      <c r="C161" s="13" t="s">
        <v>1124</v>
      </c>
      <c r="H161" s="161"/>
      <c r="I161" s="161"/>
      <c r="J161" s="161"/>
    </row>
    <row r="162" spans="1:10" ht="99.95" customHeight="1">
      <c r="A162" s="153"/>
      <c r="B162" s="32" t="s">
        <v>1125</v>
      </c>
      <c r="C162" s="13" t="s">
        <v>1126</v>
      </c>
      <c r="H162" s="161"/>
      <c r="I162" s="161"/>
      <c r="J162" s="161"/>
    </row>
    <row r="163" spans="1:10" ht="99.95" customHeight="1">
      <c r="A163" s="153"/>
      <c r="B163" s="167" t="s">
        <v>1127</v>
      </c>
      <c r="C163" s="173" t="s">
        <v>1128</v>
      </c>
      <c r="D163" s="66">
        <v>100000</v>
      </c>
      <c r="H163" s="161"/>
      <c r="I163" s="161"/>
      <c r="J163" s="161"/>
    </row>
    <row r="164" spans="1:10" ht="99.95" customHeight="1">
      <c r="A164" s="153"/>
      <c r="B164" s="167" t="s">
        <v>1129</v>
      </c>
      <c r="C164" s="173" t="s">
        <v>1130</v>
      </c>
      <c r="D164" s="66">
        <v>170000</v>
      </c>
      <c r="F164" s="161"/>
      <c r="H164" s="161"/>
      <c r="I164" s="161"/>
      <c r="J164" s="161"/>
    </row>
    <row r="165" spans="1:10" ht="99.95" customHeight="1">
      <c r="A165" s="153"/>
      <c r="B165" s="167" t="s">
        <v>1131</v>
      </c>
      <c r="C165" s="173" t="s">
        <v>1132</v>
      </c>
      <c r="D165" s="66">
        <v>170000</v>
      </c>
      <c r="F165" s="161"/>
      <c r="H165" s="161"/>
      <c r="I165" s="161"/>
      <c r="J165" s="161"/>
    </row>
    <row r="166" spans="1:10" ht="45" customHeight="1">
      <c r="A166" s="153"/>
      <c r="B166" s="439" t="s">
        <v>1133</v>
      </c>
      <c r="C166" s="440"/>
      <c r="D166" s="441"/>
      <c r="E166" s="441"/>
      <c r="F166" s="439"/>
      <c r="G166" s="439"/>
      <c r="H166" s="161"/>
      <c r="I166" s="161"/>
      <c r="J166" s="161"/>
    </row>
    <row r="167" spans="1:10" ht="99.95" customHeight="1">
      <c r="A167" s="153"/>
      <c r="B167" s="190" t="s">
        <v>1134</v>
      </c>
      <c r="C167" s="173" t="s">
        <v>1135</v>
      </c>
      <c r="D167" s="66">
        <v>190000</v>
      </c>
      <c r="H167" s="161"/>
      <c r="I167" s="161"/>
      <c r="J167" s="161"/>
    </row>
    <row r="168" spans="1:10" ht="99.95" customHeight="1">
      <c r="A168" s="153"/>
      <c r="B168" s="63" t="s">
        <v>1136</v>
      </c>
      <c r="C168" s="154" t="s">
        <v>1137</v>
      </c>
      <c r="D168" s="66">
        <v>185000</v>
      </c>
      <c r="H168" s="161"/>
      <c r="I168" s="161"/>
      <c r="J168" s="161"/>
    </row>
    <row r="169" spans="1:10" ht="99.95" customHeight="1">
      <c r="A169" s="153"/>
      <c r="B169" s="63" t="s">
        <v>1138</v>
      </c>
      <c r="C169" s="154"/>
      <c r="H169" s="161"/>
      <c r="I169" s="161"/>
      <c r="J169" s="161"/>
    </row>
    <row r="170" spans="1:10" ht="99.95" customHeight="1">
      <c r="A170" s="153"/>
      <c r="B170" s="12" t="s">
        <v>1139</v>
      </c>
      <c r="C170" s="154"/>
      <c r="H170" s="161"/>
      <c r="I170" s="161"/>
      <c r="J170" s="161"/>
    </row>
    <row r="171" spans="1:10" ht="99.95" customHeight="1">
      <c r="A171" s="153"/>
      <c r="B171" s="12" t="s">
        <v>1140</v>
      </c>
      <c r="C171" s="154"/>
      <c r="H171" s="161"/>
      <c r="I171" s="161"/>
      <c r="J171" s="161"/>
    </row>
    <row r="172" spans="1:10" ht="99.95" customHeight="1">
      <c r="A172" s="153"/>
      <c r="B172" s="108" t="s">
        <v>1141</v>
      </c>
      <c r="C172" s="191" t="s">
        <v>1142</v>
      </c>
      <c r="D172" s="66">
        <v>68000</v>
      </c>
      <c r="H172" s="161"/>
      <c r="I172" s="161"/>
      <c r="J172" s="161"/>
    </row>
    <row r="173" spans="1:10" ht="99.95" customHeight="1">
      <c r="A173" s="153"/>
      <c r="B173" s="12" t="s">
        <v>1143</v>
      </c>
      <c r="C173" s="191"/>
      <c r="H173" s="161"/>
      <c r="I173" s="161"/>
      <c r="J173" s="161"/>
    </row>
    <row r="174" spans="1:10" ht="99.95" customHeight="1">
      <c r="A174" s="153"/>
      <c r="B174" s="63" t="s">
        <v>1144</v>
      </c>
      <c r="C174" s="154"/>
      <c r="D174" s="66">
        <v>99000</v>
      </c>
      <c r="H174" s="161"/>
      <c r="I174" s="161"/>
      <c r="J174" s="161"/>
    </row>
    <row r="175" spans="1:10" ht="45" customHeight="1">
      <c r="A175" s="153"/>
      <c r="B175" s="442" t="s">
        <v>1145</v>
      </c>
      <c r="C175" s="443"/>
      <c r="D175" s="444"/>
      <c r="E175" s="444"/>
      <c r="F175" s="444"/>
      <c r="G175" s="444"/>
      <c r="H175" s="161"/>
      <c r="I175" s="161"/>
      <c r="J175" s="161"/>
    </row>
    <row r="176" spans="1:10" ht="99.95" customHeight="1">
      <c r="A176" s="153"/>
      <c r="B176" s="31" t="s">
        <v>1146</v>
      </c>
      <c r="C176" s="32" t="s">
        <v>1147</v>
      </c>
      <c r="D176" s="66">
        <v>240000</v>
      </c>
      <c r="F176" s="161"/>
      <c r="H176" s="161"/>
      <c r="I176" s="161"/>
      <c r="J176" s="161"/>
    </row>
    <row r="177" spans="1:10" ht="99.95" customHeight="1">
      <c r="A177" s="153"/>
      <c r="B177" s="31" t="s">
        <v>1148</v>
      </c>
      <c r="C177" s="32" t="s">
        <v>1149</v>
      </c>
      <c r="D177" s="66">
        <v>240000</v>
      </c>
      <c r="F177" s="161"/>
      <c r="H177" s="161"/>
      <c r="I177" s="161"/>
      <c r="J177" s="161"/>
    </row>
    <row r="178" spans="1:10" ht="99.95" customHeight="1">
      <c r="A178" s="153"/>
      <c r="B178" s="132" t="s">
        <v>1150</v>
      </c>
      <c r="C178" s="32" t="s">
        <v>1151</v>
      </c>
      <c r="D178" s="66">
        <v>258000</v>
      </c>
      <c r="F178" s="161"/>
      <c r="H178" s="161"/>
      <c r="I178" s="161"/>
      <c r="J178" s="161"/>
    </row>
    <row r="179" spans="1:10" ht="99.95" customHeight="1">
      <c r="A179" s="153"/>
      <c r="B179" s="12" t="s">
        <v>1152</v>
      </c>
      <c r="C179" s="32" t="s">
        <v>1153</v>
      </c>
      <c r="F179" s="161"/>
      <c r="H179" s="161"/>
      <c r="I179" s="161"/>
      <c r="J179" s="161"/>
    </row>
    <row r="180" spans="1:10" ht="99.95" customHeight="1">
      <c r="A180" s="153"/>
      <c r="B180" s="12" t="s">
        <v>1154</v>
      </c>
      <c r="C180" s="32" t="s">
        <v>1155</v>
      </c>
      <c r="F180" s="161"/>
      <c r="H180" s="161"/>
      <c r="I180" s="161"/>
      <c r="J180" s="161"/>
    </row>
    <row r="181" spans="1:10" ht="99.95" customHeight="1">
      <c r="A181" s="153"/>
      <c r="B181" s="12" t="s">
        <v>1156</v>
      </c>
      <c r="C181" s="32" t="s">
        <v>1157</v>
      </c>
      <c r="F181" s="161"/>
      <c r="H181" s="161"/>
      <c r="I181" s="161"/>
      <c r="J181" s="161"/>
    </row>
    <row r="182" spans="1:10" ht="99.95" customHeight="1">
      <c r="A182" s="153"/>
      <c r="B182" s="12" t="s">
        <v>1158</v>
      </c>
      <c r="C182" s="32" t="s">
        <v>1159</v>
      </c>
      <c r="F182" s="161"/>
      <c r="H182" s="161"/>
      <c r="I182" s="161"/>
      <c r="J182" s="161"/>
    </row>
    <row r="183" spans="1:10" ht="99.95" customHeight="1">
      <c r="B183" s="12" t="s">
        <v>1160</v>
      </c>
      <c r="C183" s="32" t="s">
        <v>1161</v>
      </c>
    </row>
    <row r="184" spans="1:10" s="19" customFormat="1" ht="99.95" customHeight="1">
      <c r="A184" s="118"/>
      <c r="B184" s="12" t="s">
        <v>1162</v>
      </c>
      <c r="C184" s="32" t="s">
        <v>1163</v>
      </c>
      <c r="D184" s="66"/>
      <c r="E184" s="66"/>
      <c r="F184" s="34"/>
      <c r="G184" s="113"/>
      <c r="H184" s="34"/>
      <c r="I184" s="34"/>
      <c r="J184" s="34"/>
    </row>
    <row r="185" spans="1:10" ht="99.95" customHeight="1">
      <c r="A185" s="153"/>
      <c r="B185" s="12" t="s">
        <v>1164</v>
      </c>
      <c r="C185" s="32" t="s">
        <v>1165</v>
      </c>
      <c r="F185" s="161"/>
      <c r="H185" s="161"/>
      <c r="I185" s="161"/>
      <c r="J185" s="161"/>
    </row>
    <row r="186" spans="1:10" ht="99.95" customHeight="1">
      <c r="A186" s="153"/>
      <c r="B186" s="12" t="s">
        <v>1166</v>
      </c>
      <c r="C186" s="32" t="s">
        <v>1167</v>
      </c>
      <c r="F186" s="161"/>
      <c r="H186" s="161"/>
      <c r="I186" s="161"/>
      <c r="J186" s="161"/>
    </row>
    <row r="187" spans="1:10" ht="99.95" customHeight="1">
      <c r="B187" s="12" t="s">
        <v>1168</v>
      </c>
      <c r="C187" s="32" t="s">
        <v>1169</v>
      </c>
    </row>
  </sheetData>
  <mergeCells count="46">
    <mergeCell ref="B1:G1"/>
    <mergeCell ref="A3:G3"/>
    <mergeCell ref="A19:G19"/>
    <mergeCell ref="A23:G23"/>
    <mergeCell ref="A34:G34"/>
    <mergeCell ref="B35:G35"/>
    <mergeCell ref="B39:G39"/>
    <mergeCell ref="B43:G43"/>
    <mergeCell ref="B45:G45"/>
    <mergeCell ref="B49:G49"/>
    <mergeCell ref="B55:G55"/>
    <mergeCell ref="B58:G58"/>
    <mergeCell ref="B63:G63"/>
    <mergeCell ref="B69:G69"/>
    <mergeCell ref="B75:G75"/>
    <mergeCell ref="B81:G81"/>
    <mergeCell ref="B85:G85"/>
    <mergeCell ref="B88:G88"/>
    <mergeCell ref="B91:G91"/>
    <mergeCell ref="B94:G94"/>
    <mergeCell ref="B99:G99"/>
    <mergeCell ref="A101:G101"/>
    <mergeCell ref="A109:G109"/>
    <mergeCell ref="A115:G115"/>
    <mergeCell ref="A124:G124"/>
    <mergeCell ref="A99:A100"/>
    <mergeCell ref="B129:G129"/>
    <mergeCell ref="B135:G135"/>
    <mergeCell ref="B147:G147"/>
    <mergeCell ref="B166:G166"/>
    <mergeCell ref="B175:G175"/>
    <mergeCell ref="A35:A36"/>
    <mergeCell ref="A39:A40"/>
    <mergeCell ref="A43:A44"/>
    <mergeCell ref="A45:A46"/>
    <mergeCell ref="A49:A50"/>
    <mergeCell ref="A55:A56"/>
    <mergeCell ref="A58:A59"/>
    <mergeCell ref="A63:A64"/>
    <mergeCell ref="A69:A70"/>
    <mergeCell ref="A75:A76"/>
    <mergeCell ref="A81:A82"/>
    <mergeCell ref="A85:A86"/>
    <mergeCell ref="A88:A89"/>
    <mergeCell ref="A91:A93"/>
    <mergeCell ref="A94:A95"/>
  </mergeCells>
  <hyperlinks>
    <hyperlink ref="C71" r:id="rId1"/>
    <hyperlink ref="C73" r:id="rId2"/>
    <hyperlink ref="C70" r:id="rId3"/>
    <hyperlink ref="C83" r:id="rId4"/>
    <hyperlink ref="C82" r:id="rId5"/>
    <hyperlink ref="C36" r:id="rId6"/>
    <hyperlink ref="C77" r:id="rId7"/>
    <hyperlink ref="C7" r:id="rId8"/>
    <hyperlink ref="C57" r:id="rId9"/>
    <hyperlink ref="C56" r:id="rId10"/>
    <hyperlink ref="C53" r:id="rId11"/>
    <hyperlink ref="C52" r:id="rId12"/>
    <hyperlink ref="C112" r:id="rId13" tooltip="Tẩy tế bào chết toàn thân"/>
  </hyperlinks>
  <pageMargins left="0.69930555555555596" right="0.69930555555555596" top="0.75" bottom="0.75" header="0.3" footer="0.3"/>
  <pageSetup paperSize="121" orientation="portrait" horizontalDpi="203" verticalDpi="203"/>
  <headerFooter alignWithMargins="0"/>
  <drawing r:id="rId14"/>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116"/>
  <sheetViews>
    <sheetView topLeftCell="A45" workbookViewId="0">
      <selection activeCell="C48" sqref="C48"/>
    </sheetView>
  </sheetViews>
  <sheetFormatPr defaultColWidth="9" defaultRowHeight="15.75"/>
  <cols>
    <col min="1" max="1" width="33.28515625" style="93" customWidth="1"/>
    <col min="2" max="2" width="40.85546875" style="93" customWidth="1"/>
    <col min="3" max="3" width="13.5703125" style="140" customWidth="1"/>
    <col min="4" max="4" width="13.140625" style="140" customWidth="1"/>
    <col min="5" max="5" width="18" style="93" customWidth="1"/>
    <col min="6" max="6" width="17.42578125" style="141" customWidth="1"/>
    <col min="7" max="7" width="9" style="93"/>
    <col min="8" max="8" width="14.5703125" style="93"/>
    <col min="9" max="9" width="9" style="93"/>
    <col min="10" max="12" width="15.85546875" style="93" customWidth="1"/>
    <col min="13" max="16384" width="9" style="93"/>
  </cols>
  <sheetData>
    <row r="1" spans="1:6" ht="80.099999999999994" customHeight="1">
      <c r="A1" s="458" t="s">
        <v>1170</v>
      </c>
      <c r="B1" s="458"/>
      <c r="C1" s="459"/>
      <c r="D1" s="459"/>
      <c r="E1" s="458"/>
      <c r="F1" s="459"/>
    </row>
    <row r="2" spans="1:6" ht="38.1" customHeight="1">
      <c r="A2" s="69" t="s">
        <v>2</v>
      </c>
      <c r="B2" s="69" t="s">
        <v>845</v>
      </c>
      <c r="C2" s="71" t="s">
        <v>5</v>
      </c>
      <c r="D2" s="71" t="s">
        <v>6</v>
      </c>
      <c r="E2" s="69" t="s">
        <v>7</v>
      </c>
      <c r="F2" s="69" t="s">
        <v>8</v>
      </c>
    </row>
    <row r="3" spans="1:6" ht="45" customHeight="1">
      <c r="A3" s="394" t="s">
        <v>9</v>
      </c>
      <c r="B3" s="394"/>
      <c r="C3" s="460"/>
      <c r="D3" s="460"/>
      <c r="E3" s="394"/>
      <c r="F3" s="460"/>
    </row>
    <row r="4" spans="1:6" ht="89.25" customHeight="1">
      <c r="A4" s="142" t="s">
        <v>1171</v>
      </c>
      <c r="B4" s="142"/>
      <c r="C4" s="95">
        <v>25000</v>
      </c>
      <c r="D4" s="95"/>
      <c r="E4" s="6"/>
    </row>
    <row r="5" spans="1:6" ht="78.75" customHeight="1">
      <c r="A5" s="143" t="s">
        <v>1172</v>
      </c>
      <c r="B5" s="143"/>
      <c r="C5" s="95">
        <v>10000</v>
      </c>
      <c r="D5" s="95"/>
      <c r="E5" s="6"/>
    </row>
    <row r="6" spans="1:6" ht="74.25" customHeight="1">
      <c r="A6" s="6" t="s">
        <v>1173</v>
      </c>
      <c r="B6" s="6"/>
      <c r="C6" s="95">
        <v>39000</v>
      </c>
      <c r="D6" s="95"/>
      <c r="E6" s="6"/>
    </row>
    <row r="7" spans="1:6" ht="45" customHeight="1">
      <c r="A7" s="403" t="s">
        <v>882</v>
      </c>
      <c r="B7" s="403"/>
      <c r="C7" s="403"/>
      <c r="D7" s="403"/>
      <c r="E7" s="403"/>
      <c r="F7" s="403"/>
    </row>
    <row r="8" spans="1:6" ht="78.75" customHeight="1">
      <c r="A8" s="93" t="s">
        <v>1174</v>
      </c>
      <c r="C8" s="95">
        <v>125000</v>
      </c>
      <c r="D8" s="95"/>
      <c r="E8" s="6"/>
    </row>
    <row r="9" spans="1:6" ht="87.75" customHeight="1">
      <c r="A9" s="144" t="s">
        <v>1175</v>
      </c>
      <c r="B9" s="144"/>
      <c r="C9" s="95">
        <v>145000</v>
      </c>
      <c r="D9" s="95"/>
      <c r="E9" s="6"/>
    </row>
    <row r="10" spans="1:6" ht="97.5" customHeight="1">
      <c r="A10" s="93" t="s">
        <v>1176</v>
      </c>
      <c r="C10" s="95">
        <v>215000</v>
      </c>
      <c r="D10" s="95"/>
      <c r="E10" s="6"/>
    </row>
    <row r="11" spans="1:6" ht="78" customHeight="1">
      <c r="A11" s="145" t="s">
        <v>1177</v>
      </c>
      <c r="B11" s="145"/>
      <c r="C11" s="95">
        <v>185000</v>
      </c>
      <c r="D11" s="95"/>
      <c r="E11" s="6"/>
    </row>
    <row r="12" spans="1:6" ht="76.5" customHeight="1">
      <c r="A12" s="145" t="s">
        <v>1178</v>
      </c>
      <c r="B12" s="145"/>
      <c r="C12" s="95">
        <v>185000</v>
      </c>
      <c r="D12" s="95"/>
      <c r="E12" s="6"/>
    </row>
    <row r="13" spans="1:6" ht="59.25" customHeight="1">
      <c r="A13" s="93" t="s">
        <v>1179</v>
      </c>
      <c r="C13" s="95">
        <v>160000</v>
      </c>
      <c r="D13" s="95"/>
      <c r="E13" s="6"/>
    </row>
    <row r="14" spans="1:6" ht="72.75" customHeight="1">
      <c r="A14" s="93" t="s">
        <v>1180</v>
      </c>
      <c r="C14" s="95">
        <v>186000</v>
      </c>
      <c r="D14" s="95"/>
      <c r="E14" s="6"/>
    </row>
    <row r="15" spans="1:6" ht="78" customHeight="1">
      <c r="A15" s="93" t="s">
        <v>1181</v>
      </c>
      <c r="C15" s="95">
        <v>186000</v>
      </c>
      <c r="D15" s="95"/>
      <c r="E15" s="6"/>
    </row>
    <row r="16" spans="1:6" ht="45" customHeight="1">
      <c r="A16" s="394" t="s">
        <v>1182</v>
      </c>
      <c r="B16" s="394"/>
      <c r="C16" s="394"/>
      <c r="D16" s="394"/>
      <c r="E16" s="394"/>
      <c r="F16" s="394"/>
    </row>
    <row r="17" spans="1:10" ht="102.75" customHeight="1">
      <c r="A17" s="145" t="s">
        <v>1183</v>
      </c>
      <c r="B17" s="145"/>
      <c r="C17" s="95">
        <v>210000</v>
      </c>
      <c r="D17" s="95"/>
      <c r="E17" s="6"/>
    </row>
    <row r="18" spans="1:10" ht="102.75" customHeight="1">
      <c r="A18" s="145" t="s">
        <v>1184</v>
      </c>
      <c r="B18" s="145"/>
      <c r="C18" s="95">
        <v>215000</v>
      </c>
      <c r="D18" s="95"/>
      <c r="E18" s="6"/>
    </row>
    <row r="19" spans="1:10" ht="102.75" customHeight="1">
      <c r="A19" s="145" t="s">
        <v>1185</v>
      </c>
      <c r="B19" s="145"/>
      <c r="C19" s="95">
        <v>215000</v>
      </c>
      <c r="D19" s="95"/>
      <c r="E19" s="6"/>
    </row>
    <row r="20" spans="1:10" ht="92.25" customHeight="1">
      <c r="A20" s="145" t="s">
        <v>1186</v>
      </c>
      <c r="B20" s="145"/>
      <c r="C20" s="95">
        <v>210000</v>
      </c>
      <c r="D20" s="95"/>
      <c r="E20" s="6"/>
    </row>
    <row r="21" spans="1:10" ht="84.75" customHeight="1">
      <c r="A21" s="145" t="s">
        <v>1187</v>
      </c>
      <c r="B21" s="145"/>
      <c r="C21" s="95">
        <v>212000</v>
      </c>
      <c r="D21" s="95"/>
      <c r="E21" s="6"/>
    </row>
    <row r="22" spans="1:10" ht="45" customHeight="1">
      <c r="A22" s="394" t="s">
        <v>393</v>
      </c>
      <c r="B22" s="394"/>
      <c r="C22" s="394"/>
      <c r="D22" s="394"/>
      <c r="E22" s="394"/>
      <c r="F22" s="394"/>
    </row>
    <row r="23" spans="1:10" ht="71.25" customHeight="1">
      <c r="A23" s="145" t="s">
        <v>1188</v>
      </c>
      <c r="B23" s="145"/>
      <c r="C23" s="95">
        <v>140000</v>
      </c>
      <c r="D23" s="95"/>
      <c r="E23" s="6"/>
    </row>
    <row r="24" spans="1:10" ht="66" customHeight="1">
      <c r="A24" s="145" t="s">
        <v>1189</v>
      </c>
      <c r="B24" s="145"/>
      <c r="C24" s="95">
        <v>85000</v>
      </c>
      <c r="D24" s="95"/>
      <c r="E24" s="6"/>
    </row>
    <row r="25" spans="1:10" ht="60.75" customHeight="1">
      <c r="A25" s="144" t="s">
        <v>1190</v>
      </c>
      <c r="B25" s="144"/>
      <c r="C25" s="95">
        <v>62000</v>
      </c>
      <c r="D25" s="95"/>
      <c r="E25" s="6"/>
    </row>
    <row r="26" spans="1:10" ht="69" customHeight="1">
      <c r="A26" s="143" t="s">
        <v>1191</v>
      </c>
      <c r="B26" s="143"/>
      <c r="C26" s="95">
        <v>65000</v>
      </c>
      <c r="D26" s="95"/>
      <c r="E26" s="6"/>
    </row>
    <row r="27" spans="1:10" ht="64.5" customHeight="1">
      <c r="A27" s="93" t="s">
        <v>1192</v>
      </c>
      <c r="C27" s="95">
        <v>117000</v>
      </c>
      <c r="D27" s="95"/>
      <c r="E27" s="6"/>
    </row>
    <row r="28" spans="1:10" ht="66" customHeight="1">
      <c r="A28" s="93" t="s">
        <v>1193</v>
      </c>
      <c r="C28" s="95">
        <v>117000</v>
      </c>
      <c r="D28" s="95"/>
      <c r="E28" s="6"/>
    </row>
    <row r="29" spans="1:10" ht="75" customHeight="1">
      <c r="A29" s="93" t="s">
        <v>1194</v>
      </c>
      <c r="C29" s="95">
        <v>113000</v>
      </c>
      <c r="D29" s="95"/>
      <c r="J29" s="93">
        <f>8500*0.59*20+5000</f>
        <v>105300</v>
      </c>
    </row>
    <row r="30" spans="1:10" ht="97.5" customHeight="1">
      <c r="A30" s="144" t="s">
        <v>1195</v>
      </c>
      <c r="B30" s="144"/>
      <c r="C30" s="95">
        <v>92000</v>
      </c>
      <c r="D30" s="95"/>
      <c r="E30" s="6"/>
    </row>
    <row r="31" spans="1:10" ht="64.5" customHeight="1">
      <c r="A31" s="145" t="s">
        <v>1196</v>
      </c>
      <c r="B31" s="145"/>
      <c r="C31" s="95">
        <v>117000</v>
      </c>
      <c r="D31" s="95"/>
      <c r="E31" s="6"/>
    </row>
    <row r="32" spans="1:10" ht="39" customHeight="1">
      <c r="A32" s="6" t="s">
        <v>1197</v>
      </c>
      <c r="B32" s="6"/>
      <c r="C32" s="95">
        <v>65000</v>
      </c>
      <c r="D32" s="95"/>
      <c r="E32" s="6"/>
    </row>
    <row r="33" spans="1:6" ht="61.5" customHeight="1">
      <c r="A33" s="6" t="s">
        <v>1198</v>
      </c>
      <c r="B33" s="6"/>
      <c r="C33" s="95">
        <v>65000</v>
      </c>
      <c r="D33" s="95"/>
      <c r="E33" s="6"/>
    </row>
    <row r="34" spans="1:6" ht="97.5" customHeight="1">
      <c r="A34" s="146" t="s">
        <v>1199</v>
      </c>
      <c r="C34" s="140">
        <v>140000</v>
      </c>
    </row>
    <row r="35" spans="1:6" ht="69" customHeight="1">
      <c r="A35" s="144" t="s">
        <v>1195</v>
      </c>
      <c r="B35" s="144"/>
      <c r="C35" s="95">
        <v>90000</v>
      </c>
      <c r="D35" s="95"/>
      <c r="E35" s="6"/>
    </row>
    <row r="36" spans="1:6" ht="97.5" customHeight="1">
      <c r="A36" s="144" t="s">
        <v>1200</v>
      </c>
      <c r="B36" s="144"/>
      <c r="C36" s="95">
        <v>116000</v>
      </c>
      <c r="D36" s="95"/>
    </row>
    <row r="37" spans="1:6" ht="45" customHeight="1">
      <c r="A37" s="394" t="s">
        <v>1201</v>
      </c>
      <c r="B37" s="394"/>
      <c r="C37" s="394"/>
      <c r="D37" s="394"/>
      <c r="E37" s="394"/>
      <c r="F37" s="394"/>
    </row>
    <row r="38" spans="1:6" ht="66" customHeight="1">
      <c r="A38" s="143" t="s">
        <v>1202</v>
      </c>
      <c r="B38" s="143"/>
      <c r="C38" s="95">
        <v>67000</v>
      </c>
      <c r="D38" s="95"/>
      <c r="E38" s="6"/>
    </row>
    <row r="39" spans="1:6" ht="57" customHeight="1">
      <c r="A39" s="144" t="s">
        <v>1203</v>
      </c>
      <c r="B39" s="144"/>
      <c r="C39" s="95">
        <v>87000</v>
      </c>
      <c r="D39" s="95"/>
      <c r="E39" s="6"/>
    </row>
    <row r="40" spans="1:6" ht="55.5" customHeight="1">
      <c r="A40" s="147" t="s">
        <v>1204</v>
      </c>
      <c r="B40" s="147"/>
      <c r="C40" s="95">
        <v>98000</v>
      </c>
      <c r="D40" s="95"/>
      <c r="E40" s="6"/>
    </row>
    <row r="41" spans="1:6" ht="45" customHeight="1">
      <c r="A41" s="394" t="s">
        <v>741</v>
      </c>
      <c r="B41" s="394"/>
      <c r="C41" s="394"/>
      <c r="D41" s="394"/>
      <c r="E41" s="394"/>
      <c r="F41" s="394"/>
    </row>
    <row r="42" spans="1:6" ht="99" customHeight="1">
      <c r="A42" s="93">
        <v>124</v>
      </c>
      <c r="C42" s="95">
        <v>16000</v>
      </c>
      <c r="D42" s="95"/>
      <c r="E42" s="6"/>
    </row>
    <row r="43" spans="1:6" ht="45" customHeight="1">
      <c r="A43" s="394" t="s">
        <v>1205</v>
      </c>
      <c r="B43" s="394"/>
      <c r="C43" s="394"/>
      <c r="D43" s="394"/>
      <c r="E43" s="394"/>
      <c r="F43" s="394"/>
    </row>
    <row r="44" spans="1:6" ht="99" customHeight="1">
      <c r="A44" s="148" t="s">
        <v>1206</v>
      </c>
      <c r="B44" s="148"/>
      <c r="C44" s="95">
        <v>130000</v>
      </c>
      <c r="D44" s="95"/>
      <c r="E44" s="6"/>
    </row>
    <row r="45" spans="1:6" ht="99" customHeight="1">
      <c r="A45" s="148" t="s">
        <v>1207</v>
      </c>
      <c r="B45" s="148"/>
      <c r="C45" s="95">
        <v>130000</v>
      </c>
      <c r="D45" s="95"/>
    </row>
    <row r="46" spans="1:6" ht="45" customHeight="1">
      <c r="A46" s="394" t="s">
        <v>1208</v>
      </c>
      <c r="B46" s="394"/>
      <c r="C46" s="394"/>
      <c r="D46" s="394"/>
      <c r="E46" s="394"/>
      <c r="F46" s="394"/>
    </row>
    <row r="47" spans="1:6" ht="60.75" customHeight="1">
      <c r="A47" s="145" t="s">
        <v>1209</v>
      </c>
      <c r="B47" s="145"/>
      <c r="C47" s="95">
        <v>45000</v>
      </c>
      <c r="D47" s="95"/>
      <c r="E47" s="6"/>
    </row>
    <row r="48" spans="1:6" ht="60" customHeight="1">
      <c r="A48" s="143" t="s">
        <v>1210</v>
      </c>
      <c r="B48" s="143"/>
      <c r="C48" s="95">
        <v>35000</v>
      </c>
      <c r="D48" s="95"/>
      <c r="E48" s="6"/>
    </row>
    <row r="49" spans="1:8" ht="67.5" customHeight="1">
      <c r="A49" s="143" t="s">
        <v>1211</v>
      </c>
      <c r="B49" s="143"/>
      <c r="C49" s="95">
        <v>78000</v>
      </c>
      <c r="D49" s="95"/>
      <c r="E49" s="6"/>
      <c r="H49" s="93">
        <f>78/1.1</f>
        <v>70.909090909090907</v>
      </c>
    </row>
    <row r="50" spans="1:8" ht="75" customHeight="1">
      <c r="C50" s="141"/>
      <c r="D50" s="141"/>
    </row>
    <row r="51" spans="1:8" ht="75" customHeight="1">
      <c r="C51" s="141"/>
      <c r="D51" s="141"/>
    </row>
    <row r="52" spans="1:8" ht="75" customHeight="1">
      <c r="C52" s="141"/>
      <c r="D52" s="141"/>
    </row>
    <row r="53" spans="1:8" ht="75" customHeight="1">
      <c r="C53" s="141"/>
      <c r="D53" s="141"/>
    </row>
    <row r="54" spans="1:8" ht="75" customHeight="1">
      <c r="C54" s="141"/>
      <c r="D54" s="141"/>
    </row>
    <row r="55" spans="1:8" ht="75" customHeight="1">
      <c r="C55" s="141"/>
      <c r="D55" s="141"/>
    </row>
    <row r="56" spans="1:8" ht="75" customHeight="1">
      <c r="C56" s="141"/>
      <c r="D56" s="141"/>
    </row>
    <row r="57" spans="1:8" ht="75" customHeight="1">
      <c r="C57" s="141"/>
      <c r="D57" s="141"/>
    </row>
    <row r="58" spans="1:8" ht="75" customHeight="1">
      <c r="C58" s="141"/>
      <c r="D58" s="141"/>
    </row>
    <row r="59" spans="1:8" ht="75" customHeight="1">
      <c r="C59" s="141"/>
      <c r="D59" s="141"/>
    </row>
    <row r="60" spans="1:8" ht="75" customHeight="1">
      <c r="C60" s="141"/>
      <c r="D60" s="141"/>
    </row>
    <row r="61" spans="1:8" ht="75" customHeight="1">
      <c r="C61" s="141"/>
      <c r="D61" s="141"/>
    </row>
    <row r="62" spans="1:8" ht="75" customHeight="1">
      <c r="C62" s="141"/>
      <c r="D62" s="141"/>
    </row>
    <row r="63" spans="1:8" ht="75" customHeight="1">
      <c r="C63" s="141"/>
      <c r="D63" s="141"/>
    </row>
    <row r="64" spans="1:8" ht="75" customHeight="1">
      <c r="C64" s="141"/>
      <c r="D64" s="141"/>
    </row>
    <row r="65" spans="3:4" ht="75" customHeight="1">
      <c r="C65" s="141"/>
      <c r="D65" s="141"/>
    </row>
    <row r="66" spans="3:4" ht="75" customHeight="1">
      <c r="C66" s="141"/>
      <c r="D66" s="141"/>
    </row>
    <row r="67" spans="3:4" ht="75" customHeight="1">
      <c r="C67" s="141"/>
      <c r="D67" s="141"/>
    </row>
    <row r="68" spans="3:4">
      <c r="C68" s="141"/>
      <c r="D68" s="141"/>
    </row>
    <row r="69" spans="3:4">
      <c r="C69" s="141"/>
      <c r="D69" s="141"/>
    </row>
    <row r="70" spans="3:4">
      <c r="C70" s="141"/>
      <c r="D70" s="141"/>
    </row>
    <row r="71" spans="3:4">
      <c r="C71" s="141"/>
      <c r="D71" s="141"/>
    </row>
    <row r="72" spans="3:4">
      <c r="C72" s="141"/>
      <c r="D72" s="141"/>
    </row>
    <row r="73" spans="3:4">
      <c r="C73" s="141"/>
      <c r="D73" s="141"/>
    </row>
    <row r="74" spans="3:4">
      <c r="C74" s="141"/>
      <c r="D74" s="141"/>
    </row>
    <row r="75" spans="3:4">
      <c r="C75" s="141"/>
      <c r="D75" s="141"/>
    </row>
    <row r="76" spans="3:4">
      <c r="C76" s="141"/>
      <c r="D76" s="141"/>
    </row>
    <row r="77" spans="3:4">
      <c r="C77" s="141"/>
      <c r="D77" s="141"/>
    </row>
    <row r="78" spans="3:4">
      <c r="C78" s="141"/>
      <c r="D78" s="141"/>
    </row>
    <row r="79" spans="3:4">
      <c r="C79" s="141"/>
      <c r="D79" s="141"/>
    </row>
    <row r="80" spans="3:4">
      <c r="C80" s="141"/>
      <c r="D80" s="141"/>
    </row>
    <row r="81" spans="3:4">
      <c r="C81" s="141"/>
      <c r="D81" s="141"/>
    </row>
    <row r="82" spans="3:4">
      <c r="C82" s="141"/>
      <c r="D82" s="141"/>
    </row>
    <row r="83" spans="3:4">
      <c r="C83" s="141"/>
      <c r="D83" s="141"/>
    </row>
    <row r="84" spans="3:4">
      <c r="C84" s="141"/>
      <c r="D84" s="141"/>
    </row>
    <row r="85" spans="3:4">
      <c r="C85" s="141"/>
      <c r="D85" s="141"/>
    </row>
    <row r="86" spans="3:4">
      <c r="C86" s="141"/>
      <c r="D86" s="141"/>
    </row>
    <row r="87" spans="3:4">
      <c r="C87" s="141"/>
      <c r="D87" s="141"/>
    </row>
    <row r="88" spans="3:4">
      <c r="C88" s="141"/>
      <c r="D88" s="141"/>
    </row>
    <row r="89" spans="3:4">
      <c r="C89" s="141"/>
      <c r="D89" s="141"/>
    </row>
    <row r="90" spans="3:4">
      <c r="C90" s="141"/>
      <c r="D90" s="141"/>
    </row>
    <row r="91" spans="3:4">
      <c r="C91" s="141"/>
      <c r="D91" s="141"/>
    </row>
    <row r="92" spans="3:4">
      <c r="C92" s="141"/>
      <c r="D92" s="141"/>
    </row>
    <row r="93" spans="3:4">
      <c r="C93" s="141"/>
      <c r="D93" s="141"/>
    </row>
    <row r="94" spans="3:4">
      <c r="C94" s="141"/>
      <c r="D94" s="141"/>
    </row>
    <row r="95" spans="3:4">
      <c r="C95" s="141"/>
      <c r="D95" s="141"/>
    </row>
    <row r="96" spans="3:4">
      <c r="C96" s="141"/>
      <c r="D96" s="141"/>
    </row>
    <row r="97" spans="3:4">
      <c r="C97" s="141"/>
      <c r="D97" s="141"/>
    </row>
    <row r="98" spans="3:4">
      <c r="C98" s="141"/>
      <c r="D98" s="141"/>
    </row>
    <row r="99" spans="3:4">
      <c r="C99" s="141"/>
      <c r="D99" s="141"/>
    </row>
    <row r="100" spans="3:4">
      <c r="C100" s="141"/>
      <c r="D100" s="141"/>
    </row>
    <row r="101" spans="3:4">
      <c r="C101" s="141"/>
      <c r="D101" s="141"/>
    </row>
    <row r="102" spans="3:4">
      <c r="C102" s="141"/>
      <c r="D102" s="141"/>
    </row>
    <row r="103" spans="3:4">
      <c r="C103" s="141"/>
      <c r="D103" s="141"/>
    </row>
    <row r="104" spans="3:4">
      <c r="C104" s="141"/>
      <c r="D104" s="141"/>
    </row>
    <row r="105" spans="3:4">
      <c r="C105" s="141"/>
      <c r="D105" s="141"/>
    </row>
    <row r="106" spans="3:4">
      <c r="C106" s="141"/>
      <c r="D106" s="141"/>
    </row>
    <row r="107" spans="3:4">
      <c r="C107" s="141"/>
      <c r="D107" s="141"/>
    </row>
    <row r="108" spans="3:4">
      <c r="C108" s="141"/>
      <c r="D108" s="141"/>
    </row>
    <row r="109" spans="3:4">
      <c r="C109" s="141"/>
      <c r="D109" s="141"/>
    </row>
    <row r="110" spans="3:4">
      <c r="C110" s="141"/>
      <c r="D110" s="141"/>
    </row>
    <row r="111" spans="3:4">
      <c r="C111" s="141"/>
      <c r="D111" s="141"/>
    </row>
    <row r="112" spans="3:4">
      <c r="C112" s="141"/>
      <c r="D112" s="141"/>
    </row>
    <row r="113" spans="3:4">
      <c r="C113" s="141"/>
      <c r="D113" s="141"/>
    </row>
    <row r="114" spans="3:4">
      <c r="C114" s="141"/>
      <c r="D114" s="141"/>
    </row>
    <row r="115" spans="3:4">
      <c r="C115" s="141"/>
      <c r="D115" s="141"/>
    </row>
    <row r="116" spans="3:4">
      <c r="C116" s="141"/>
      <c r="D116" s="141"/>
    </row>
  </sheetData>
  <mergeCells count="9">
    <mergeCell ref="A37:F37"/>
    <mergeCell ref="A41:F41"/>
    <mergeCell ref="A43:F43"/>
    <mergeCell ref="A46:F46"/>
    <mergeCell ref="A1:F1"/>
    <mergeCell ref="A3:F3"/>
    <mergeCell ref="A7:F7"/>
    <mergeCell ref="A16:F16"/>
    <mergeCell ref="A22:F22"/>
  </mergeCells>
  <pageMargins left="0.69930555555555596" right="0.69930555555555596" top="0.75" bottom="0.75" header="0.3" footer="0.3"/>
  <pageSetup orientation="portrait"/>
  <headerFooter alignWithMargins="0"/>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49"/>
  <sheetViews>
    <sheetView topLeftCell="A31" workbookViewId="0">
      <selection activeCell="B34" sqref="B34"/>
    </sheetView>
  </sheetViews>
  <sheetFormatPr defaultColWidth="4.140625" defaultRowHeight="15.75"/>
  <cols>
    <col min="1" max="1" width="4.140625" style="118"/>
    <col min="2" max="2" width="30" style="34" customWidth="1"/>
    <col min="3" max="3" width="41.28515625" style="34" customWidth="1"/>
    <col min="4" max="4" width="14.140625" style="113" customWidth="1"/>
    <col min="5" max="5" width="14.5703125" style="113" customWidth="1"/>
    <col min="6" max="6" width="19" style="34" customWidth="1"/>
    <col min="7" max="7" width="14.7109375" style="113" customWidth="1"/>
    <col min="8" max="11" width="4.140625" style="34"/>
    <col min="12" max="12" width="6.7109375" style="34" customWidth="1"/>
    <col min="13" max="16384" width="4.140625" style="34"/>
  </cols>
  <sheetData>
    <row r="1" spans="1:7" ht="80.099999999999994" customHeight="1">
      <c r="A1" s="461" t="s">
        <v>1212</v>
      </c>
      <c r="B1" s="461"/>
      <c r="C1" s="461"/>
      <c r="D1" s="461"/>
      <c r="E1" s="461"/>
      <c r="F1" s="461"/>
      <c r="G1" s="461"/>
    </row>
    <row r="2" spans="1:7" ht="44.25" customHeight="1">
      <c r="A2" s="119" t="s">
        <v>1</v>
      </c>
      <c r="B2" s="120" t="s">
        <v>2</v>
      </c>
      <c r="C2" s="120" t="s">
        <v>568</v>
      </c>
      <c r="D2" s="121" t="s">
        <v>5</v>
      </c>
      <c r="E2" s="121" t="s">
        <v>6</v>
      </c>
      <c r="F2" s="120" t="s">
        <v>1213</v>
      </c>
      <c r="G2" s="122" t="s">
        <v>8</v>
      </c>
    </row>
    <row r="3" spans="1:7" ht="45" customHeight="1">
      <c r="A3" s="456" t="s">
        <v>9</v>
      </c>
      <c r="B3" s="456"/>
      <c r="C3" s="456"/>
      <c r="D3" s="456"/>
      <c r="E3" s="456"/>
      <c r="F3" s="456"/>
      <c r="G3" s="456"/>
    </row>
    <row r="4" spans="1:7" ht="123" customHeight="1">
      <c r="B4" s="123" t="s">
        <v>1214</v>
      </c>
      <c r="C4" s="111" t="s">
        <v>1215</v>
      </c>
      <c r="D4" s="124">
        <v>28000</v>
      </c>
      <c r="E4" s="124"/>
    </row>
    <row r="5" spans="1:7" ht="87" customHeight="1">
      <c r="B5" s="31" t="s">
        <v>1216</v>
      </c>
      <c r="C5" s="31" t="s">
        <v>1217</v>
      </c>
      <c r="D5" s="101">
        <v>15000</v>
      </c>
      <c r="E5" s="101"/>
    </row>
    <row r="6" spans="1:7" ht="85.5" customHeight="1">
      <c r="B6" s="125" t="s">
        <v>1218</v>
      </c>
      <c r="C6" s="109" t="s">
        <v>1219</v>
      </c>
      <c r="D6" s="124">
        <v>118000</v>
      </c>
      <c r="E6" s="124"/>
    </row>
    <row r="7" spans="1:7" ht="85.5" customHeight="1">
      <c r="B7" s="126" t="s">
        <v>1220</v>
      </c>
      <c r="C7" s="109" t="s">
        <v>1221</v>
      </c>
      <c r="D7" s="124">
        <v>7500</v>
      </c>
      <c r="E7" s="124"/>
    </row>
    <row r="8" spans="1:7" ht="85.5" customHeight="1">
      <c r="B8" s="125" t="s">
        <v>1222</v>
      </c>
      <c r="C8" s="127" t="s">
        <v>1223</v>
      </c>
      <c r="D8" s="124">
        <v>140000</v>
      </c>
      <c r="E8" s="124"/>
    </row>
    <row r="9" spans="1:7" ht="85.5" customHeight="1">
      <c r="B9" s="125" t="s">
        <v>1224</v>
      </c>
      <c r="C9" s="127" t="s">
        <v>1225</v>
      </c>
      <c r="D9" s="124">
        <v>140000</v>
      </c>
      <c r="E9" s="124"/>
    </row>
    <row r="10" spans="1:7" ht="87" customHeight="1">
      <c r="B10" s="127" t="s">
        <v>1226</v>
      </c>
      <c r="C10" s="128" t="s">
        <v>1227</v>
      </c>
      <c r="D10" s="101">
        <v>138000</v>
      </c>
      <c r="E10" s="101"/>
    </row>
    <row r="11" spans="1:7" ht="45" customHeight="1">
      <c r="A11" s="456" t="s">
        <v>1228</v>
      </c>
      <c r="B11" s="456"/>
      <c r="C11" s="456"/>
      <c r="D11" s="456"/>
      <c r="E11" s="456"/>
      <c r="F11" s="456"/>
      <c r="G11" s="456"/>
    </row>
    <row r="12" spans="1:7" ht="87" customHeight="1">
      <c r="B12" s="129" t="s">
        <v>1229</v>
      </c>
      <c r="C12" s="129" t="s">
        <v>1230</v>
      </c>
      <c r="D12" s="101">
        <v>145000</v>
      </c>
      <c r="E12" s="101"/>
    </row>
    <row r="13" spans="1:7" ht="87" customHeight="1">
      <c r="B13" s="129" t="s">
        <v>1231</v>
      </c>
      <c r="C13" s="130" t="s">
        <v>1232</v>
      </c>
      <c r="D13" s="101">
        <v>132000</v>
      </c>
      <c r="E13" s="101"/>
    </row>
    <row r="14" spans="1:7" ht="87" customHeight="1">
      <c r="B14" s="131" t="s">
        <v>1233</v>
      </c>
      <c r="C14" s="131" t="s">
        <v>1234</v>
      </c>
      <c r="D14" s="101">
        <v>125000</v>
      </c>
      <c r="E14" s="101"/>
    </row>
    <row r="15" spans="1:7" ht="45" customHeight="1">
      <c r="A15" s="456" t="s">
        <v>741</v>
      </c>
      <c r="B15" s="456"/>
      <c r="C15" s="456"/>
      <c r="D15" s="456"/>
      <c r="E15" s="456"/>
      <c r="F15" s="456"/>
      <c r="G15" s="456"/>
    </row>
    <row r="16" spans="1:7" ht="87" customHeight="1">
      <c r="B16" s="31" t="s">
        <v>1235</v>
      </c>
      <c r="C16" s="31" t="s">
        <v>1236</v>
      </c>
      <c r="D16" s="101">
        <v>105000</v>
      </c>
      <c r="E16" s="101"/>
    </row>
    <row r="17" spans="1:7" ht="87" customHeight="1">
      <c r="B17" s="31" t="s">
        <v>1237</v>
      </c>
      <c r="C17" s="31" t="s">
        <v>1238</v>
      </c>
      <c r="D17" s="101">
        <v>105000</v>
      </c>
      <c r="E17" s="101"/>
    </row>
    <row r="18" spans="1:7" ht="45" customHeight="1">
      <c r="A18" s="456" t="s">
        <v>1239</v>
      </c>
      <c r="B18" s="456"/>
      <c r="C18" s="456"/>
      <c r="D18" s="456"/>
      <c r="E18" s="456"/>
      <c r="F18" s="456"/>
      <c r="G18" s="456"/>
    </row>
    <row r="19" spans="1:7" ht="87" customHeight="1">
      <c r="B19" s="132" t="s">
        <v>1240</v>
      </c>
      <c r="C19" s="109" t="s">
        <v>1241</v>
      </c>
      <c r="D19" s="124">
        <v>118000</v>
      </c>
      <c r="E19" s="101"/>
    </row>
    <row r="20" spans="1:7" ht="45" customHeight="1">
      <c r="A20" s="456" t="s">
        <v>1133</v>
      </c>
      <c r="B20" s="456"/>
      <c r="C20" s="456"/>
      <c r="D20" s="456"/>
      <c r="E20" s="456"/>
      <c r="F20" s="456"/>
      <c r="G20" s="456"/>
    </row>
    <row r="21" spans="1:7" ht="75" customHeight="1">
      <c r="B21" s="133" t="s">
        <v>1242</v>
      </c>
      <c r="C21" s="134" t="s">
        <v>1243</v>
      </c>
      <c r="D21" s="101">
        <v>80000</v>
      </c>
      <c r="E21" s="101"/>
    </row>
    <row r="22" spans="1:7" ht="75" customHeight="1">
      <c r="B22" s="133" t="s">
        <v>1244</v>
      </c>
      <c r="C22" s="134" t="s">
        <v>1245</v>
      </c>
      <c r="D22" s="101">
        <v>143000</v>
      </c>
      <c r="E22" s="101"/>
    </row>
    <row r="23" spans="1:7" ht="75" customHeight="1">
      <c r="B23" s="135" t="s">
        <v>1246</v>
      </c>
      <c r="C23" s="131" t="s">
        <v>1247</v>
      </c>
      <c r="D23" s="101">
        <v>44000</v>
      </c>
      <c r="E23" s="101"/>
    </row>
    <row r="24" spans="1:7" ht="75" customHeight="1">
      <c r="B24" s="136" t="s">
        <v>1248</v>
      </c>
      <c r="C24" s="32" t="s">
        <v>1249</v>
      </c>
      <c r="D24" s="101">
        <v>130000</v>
      </c>
      <c r="E24" s="101"/>
    </row>
    <row r="25" spans="1:7" ht="75" customHeight="1">
      <c r="B25" s="125" t="s">
        <v>1250</v>
      </c>
      <c r="C25" s="137" t="s">
        <v>1251</v>
      </c>
      <c r="D25" s="124">
        <v>70000</v>
      </c>
      <c r="E25" s="101"/>
    </row>
    <row r="26" spans="1:7" ht="81.95" customHeight="1">
      <c r="B26" s="136" t="s">
        <v>1252</v>
      </c>
      <c r="C26" s="15" t="s">
        <v>1253</v>
      </c>
      <c r="D26" s="101">
        <v>130000</v>
      </c>
      <c r="E26" s="101"/>
    </row>
    <row r="27" spans="1:7" ht="85.5" customHeight="1">
      <c r="B27" s="136" t="s">
        <v>1254</v>
      </c>
      <c r="C27" s="132" t="s">
        <v>1255</v>
      </c>
      <c r="D27" s="124">
        <v>87000</v>
      </c>
      <c r="E27" s="124"/>
    </row>
    <row r="28" spans="1:7" ht="75" customHeight="1">
      <c r="B28" s="136" t="s">
        <v>1256</v>
      </c>
      <c r="C28" s="132" t="s">
        <v>1257</v>
      </c>
      <c r="D28" s="124">
        <v>98000</v>
      </c>
      <c r="E28" s="101"/>
    </row>
    <row r="29" spans="1:7" ht="48" customHeight="1">
      <c r="A29" s="456" t="s">
        <v>1044</v>
      </c>
      <c r="B29" s="456"/>
      <c r="C29" s="456"/>
      <c r="D29" s="456"/>
      <c r="E29" s="456"/>
      <c r="F29" s="456"/>
      <c r="G29" s="456"/>
    </row>
    <row r="30" spans="1:7" ht="75" customHeight="1">
      <c r="B30" s="31" t="s">
        <v>1258</v>
      </c>
      <c r="C30" s="31" t="s">
        <v>1259</v>
      </c>
      <c r="D30" s="101">
        <v>110000</v>
      </c>
      <c r="E30" s="101"/>
    </row>
    <row r="31" spans="1:7" ht="75" customHeight="1">
      <c r="B31" s="31" t="s">
        <v>1260</v>
      </c>
      <c r="C31" s="31" t="s">
        <v>1261</v>
      </c>
      <c r="D31" s="101">
        <v>110000</v>
      </c>
      <c r="E31" s="101"/>
    </row>
    <row r="32" spans="1:7" ht="84.95" customHeight="1">
      <c r="B32" s="138" t="s">
        <v>1262</v>
      </c>
      <c r="C32" s="117" t="s">
        <v>1263</v>
      </c>
      <c r="D32" s="101"/>
      <c r="E32" s="101"/>
    </row>
    <row r="33" spans="1:7" ht="51" customHeight="1">
      <c r="A33" s="403" t="s">
        <v>1264</v>
      </c>
      <c r="B33" s="403"/>
      <c r="C33" s="403"/>
      <c r="D33" s="403"/>
      <c r="E33" s="403"/>
      <c r="F33" s="403"/>
      <c r="G33" s="403"/>
    </row>
    <row r="34" spans="1:7" ht="85.5" customHeight="1">
      <c r="B34" s="132" t="s">
        <v>1265</v>
      </c>
      <c r="C34" s="13" t="s">
        <v>1266</v>
      </c>
      <c r="D34" s="124">
        <v>105000</v>
      </c>
      <c r="E34" s="124"/>
    </row>
    <row r="35" spans="1:7" ht="85.5" customHeight="1">
      <c r="B35" s="132" t="s">
        <v>1267</v>
      </c>
      <c r="C35" s="117" t="s">
        <v>1268</v>
      </c>
      <c r="D35" s="124">
        <v>145000</v>
      </c>
      <c r="E35" s="124"/>
    </row>
    <row r="36" spans="1:7" ht="85.5" customHeight="1">
      <c r="B36" s="132" t="s">
        <v>1269</v>
      </c>
      <c r="C36" s="127" t="s">
        <v>1270</v>
      </c>
      <c r="D36" s="124">
        <v>115000</v>
      </c>
      <c r="E36" s="124"/>
    </row>
    <row r="37" spans="1:7" ht="85.5" customHeight="1">
      <c r="B37" s="132" t="s">
        <v>1271</v>
      </c>
      <c r="C37" s="127" t="s">
        <v>1272</v>
      </c>
      <c r="D37" s="124">
        <v>180000</v>
      </c>
      <c r="E37" s="124"/>
    </row>
    <row r="38" spans="1:7" ht="85.5" customHeight="1">
      <c r="B38" s="132" t="s">
        <v>1273</v>
      </c>
      <c r="C38" s="127" t="s">
        <v>1274</v>
      </c>
      <c r="D38" s="124">
        <v>140000</v>
      </c>
      <c r="E38" s="124"/>
    </row>
    <row r="39" spans="1:7" ht="85.5" customHeight="1">
      <c r="B39" s="125" t="s">
        <v>1275</v>
      </c>
      <c r="C39" s="127" t="s">
        <v>1276</v>
      </c>
      <c r="D39" s="124">
        <v>140000</v>
      </c>
      <c r="E39" s="124"/>
    </row>
    <row r="40" spans="1:7" ht="111" customHeight="1">
      <c r="B40" s="125" t="s">
        <v>1277</v>
      </c>
      <c r="C40" s="139" t="s">
        <v>1278</v>
      </c>
      <c r="D40" s="124">
        <v>155000</v>
      </c>
      <c r="E40" s="124"/>
    </row>
    <row r="41" spans="1:7" ht="110.1" customHeight="1">
      <c r="B41" s="136" t="s">
        <v>1279</v>
      </c>
      <c r="C41" s="127" t="s">
        <v>1280</v>
      </c>
      <c r="D41" s="124">
        <v>118000</v>
      </c>
      <c r="E41" s="124"/>
    </row>
    <row r="42" spans="1:7" ht="85.5" customHeight="1">
      <c r="B42" s="125" t="s">
        <v>1281</v>
      </c>
      <c r="C42" s="132" t="s">
        <v>1282</v>
      </c>
      <c r="D42" s="124">
        <v>155000</v>
      </c>
      <c r="E42" s="124"/>
    </row>
    <row r="43" spans="1:7" ht="85.5" customHeight="1">
      <c r="D43" s="124"/>
      <c r="E43" s="124"/>
    </row>
    <row r="44" spans="1:7" ht="85.5" customHeight="1">
      <c r="B44" s="138"/>
      <c r="D44" s="124"/>
      <c r="E44" s="124"/>
    </row>
    <row r="45" spans="1:7" ht="85.5" customHeight="1">
      <c r="B45" s="136"/>
      <c r="D45" s="124"/>
      <c r="E45" s="124"/>
    </row>
    <row r="46" spans="1:7" ht="85.5" customHeight="1">
      <c r="B46" s="138"/>
      <c r="D46" s="124"/>
      <c r="E46" s="124"/>
    </row>
    <row r="47" spans="1:7" ht="85.5" customHeight="1">
      <c r="D47" s="124"/>
      <c r="E47" s="124"/>
    </row>
    <row r="48" spans="1:7" ht="85.5" customHeight="1">
      <c r="B48" s="138"/>
      <c r="E48" s="124"/>
    </row>
    <row r="49" ht="85.5" customHeight="1"/>
  </sheetData>
  <mergeCells count="8">
    <mergeCell ref="A20:G20"/>
    <mergeCell ref="A29:G29"/>
    <mergeCell ref="A33:G33"/>
    <mergeCell ref="A1:G1"/>
    <mergeCell ref="A3:G3"/>
    <mergeCell ref="A11:G11"/>
    <mergeCell ref="A15:G15"/>
    <mergeCell ref="A18:G18"/>
  </mergeCells>
  <pageMargins left="0.69930555555555596" right="0.69930555555555596" top="0.75" bottom="0.75" header="0.3" footer="0.3"/>
  <pageSetup paperSize="9" orientation="portrait"/>
  <headerFooter alignWithMargins="0"/>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76"/>
  <sheetViews>
    <sheetView topLeftCell="A193" workbookViewId="0">
      <selection activeCell="C142" sqref="C142"/>
    </sheetView>
  </sheetViews>
  <sheetFormatPr defaultColWidth="9.140625" defaultRowHeight="84.95" customHeight="1"/>
  <cols>
    <col min="1" max="1" width="4.85546875" style="64" customWidth="1"/>
    <col min="2" max="2" width="27.140625" style="65" customWidth="1"/>
    <col min="3" max="3" width="39.5703125" style="65" customWidth="1"/>
    <col min="4" max="4" width="14.140625" style="66" customWidth="1"/>
    <col min="5" max="5" width="14.85546875" style="67" customWidth="1"/>
    <col min="6" max="6" width="22.42578125" style="65" customWidth="1"/>
    <col min="7" max="7" width="16.140625" style="68" customWidth="1"/>
    <col min="8" max="8" width="9.85546875" style="65" customWidth="1"/>
    <col min="9" max="16384" width="9.140625" style="65"/>
  </cols>
  <sheetData>
    <row r="1" spans="1:7" ht="84.95" customHeight="1">
      <c r="A1" s="458" t="s">
        <v>1283</v>
      </c>
      <c r="B1" s="458"/>
      <c r="C1" s="458"/>
      <c r="D1" s="459"/>
      <c r="E1" s="459"/>
      <c r="F1" s="458"/>
      <c r="G1" s="484"/>
    </row>
    <row r="2" spans="1:7" ht="54.95" customHeight="1">
      <c r="A2" s="69" t="s">
        <v>1</v>
      </c>
      <c r="B2" s="69" t="s">
        <v>1284</v>
      </c>
      <c r="C2" s="70" t="s">
        <v>845</v>
      </c>
      <c r="D2" s="71" t="s">
        <v>1285</v>
      </c>
      <c r="E2" s="71" t="s">
        <v>1286</v>
      </c>
      <c r="F2" s="69" t="s">
        <v>1287</v>
      </c>
      <c r="G2" s="72" t="s">
        <v>1288</v>
      </c>
    </row>
    <row r="3" spans="1:7" s="60" customFormat="1" ht="39.950000000000003" customHeight="1">
      <c r="A3" s="485" t="s">
        <v>1289</v>
      </c>
      <c r="B3" s="485"/>
      <c r="C3" s="485"/>
      <c r="D3" s="486"/>
      <c r="E3" s="486"/>
      <c r="F3" s="485"/>
      <c r="G3" s="470"/>
    </row>
    <row r="4" spans="1:7" s="19" customFormat="1" ht="24.95" customHeight="1">
      <c r="A4" s="487" t="s">
        <v>1290</v>
      </c>
      <c r="B4" s="487"/>
      <c r="C4" s="487"/>
      <c r="D4" s="488"/>
      <c r="E4" s="488"/>
      <c r="F4" s="487"/>
      <c r="G4" s="489"/>
    </row>
    <row r="5" spans="1:7" s="19" customFormat="1" ht="78.75" customHeight="1">
      <c r="A5" s="73">
        <v>1</v>
      </c>
      <c r="B5" s="74" t="s">
        <v>1291</v>
      </c>
      <c r="C5" s="75"/>
      <c r="D5" s="76">
        <v>28</v>
      </c>
      <c r="E5" s="77"/>
      <c r="G5" s="78"/>
    </row>
    <row r="6" spans="1:7" s="19" customFormat="1" ht="78.75" customHeight="1">
      <c r="A6" s="73">
        <v>2</v>
      </c>
      <c r="B6" s="74" t="s">
        <v>1292</v>
      </c>
      <c r="D6" s="76">
        <v>34</v>
      </c>
      <c r="E6" s="77"/>
      <c r="G6" s="78"/>
    </row>
    <row r="7" spans="1:7" s="19" customFormat="1" ht="78.75" customHeight="1">
      <c r="A7" s="73">
        <v>3</v>
      </c>
      <c r="B7" s="74" t="s">
        <v>1293</v>
      </c>
      <c r="D7" s="79">
        <v>40000</v>
      </c>
      <c r="E7" s="77"/>
      <c r="G7" s="78"/>
    </row>
    <row r="8" spans="1:7" s="19" customFormat="1" ht="24.95" customHeight="1">
      <c r="A8" s="475" t="s">
        <v>1294</v>
      </c>
      <c r="B8" s="475"/>
      <c r="C8" s="475"/>
      <c r="D8" s="476"/>
      <c r="E8" s="476"/>
      <c r="F8" s="475"/>
      <c r="G8" s="477"/>
    </row>
    <row r="9" spans="1:7" s="19" customFormat="1" ht="78.75" customHeight="1">
      <c r="A9" s="73">
        <v>4</v>
      </c>
      <c r="B9" s="74" t="s">
        <v>1295</v>
      </c>
      <c r="D9" s="76">
        <v>12</v>
      </c>
      <c r="E9" s="77"/>
      <c r="G9" s="78"/>
    </row>
    <row r="10" spans="1:7" s="19" customFormat="1" ht="78.75" customHeight="1">
      <c r="A10" s="73">
        <v>5</v>
      </c>
      <c r="B10" s="74" t="s">
        <v>1296</v>
      </c>
      <c r="D10" s="76">
        <v>18</v>
      </c>
      <c r="E10" s="77"/>
      <c r="G10" s="78"/>
    </row>
    <row r="11" spans="1:7" s="19" customFormat="1" ht="78.75" customHeight="1">
      <c r="A11" s="73">
        <v>6</v>
      </c>
      <c r="B11" s="74" t="s">
        <v>1297</v>
      </c>
      <c r="D11" s="76">
        <v>12</v>
      </c>
      <c r="E11" s="77"/>
      <c r="G11" s="78"/>
    </row>
    <row r="12" spans="1:7" s="19" customFormat="1" ht="78.75" customHeight="1">
      <c r="A12" s="73">
        <v>7</v>
      </c>
      <c r="B12" s="74" t="s">
        <v>1298</v>
      </c>
      <c r="D12" s="76">
        <v>26</v>
      </c>
      <c r="E12" s="77"/>
      <c r="G12" s="78"/>
    </row>
    <row r="13" spans="1:7" s="19" customFormat="1" ht="78.75" customHeight="1">
      <c r="A13" s="73">
        <v>8</v>
      </c>
      <c r="B13" s="74" t="s">
        <v>1299</v>
      </c>
      <c r="D13" s="76">
        <v>15</v>
      </c>
      <c r="E13" s="77"/>
      <c r="G13" s="78"/>
    </row>
    <row r="14" spans="1:7" s="19" customFormat="1" ht="78.75" customHeight="1">
      <c r="A14" s="73">
        <v>9</v>
      </c>
      <c r="B14" s="74" t="s">
        <v>1300</v>
      </c>
      <c r="D14" s="76">
        <v>12</v>
      </c>
      <c r="E14" s="77"/>
      <c r="G14" s="78"/>
    </row>
    <row r="15" spans="1:7" s="19" customFormat="1" ht="78.75" customHeight="1">
      <c r="A15" s="73">
        <v>10</v>
      </c>
      <c r="B15" s="74" t="s">
        <v>1301</v>
      </c>
      <c r="D15" s="76">
        <v>14</v>
      </c>
      <c r="E15" s="77"/>
      <c r="G15" s="78"/>
    </row>
    <row r="16" spans="1:7" s="19" customFormat="1" ht="24.95" customHeight="1">
      <c r="A16" s="475" t="s">
        <v>1302</v>
      </c>
      <c r="B16" s="475"/>
      <c r="C16" s="475"/>
      <c r="D16" s="476"/>
      <c r="E16" s="476"/>
      <c r="F16" s="475"/>
      <c r="G16" s="477"/>
    </row>
    <row r="17" spans="1:8" s="19" customFormat="1" ht="78.75" customHeight="1">
      <c r="A17" s="73">
        <v>11</v>
      </c>
      <c r="B17" s="74" t="s">
        <v>1303</v>
      </c>
      <c r="C17" s="80">
        <v>35</v>
      </c>
      <c r="D17" s="76"/>
      <c r="E17" s="77"/>
      <c r="G17" s="78"/>
    </row>
    <row r="18" spans="1:8" s="19" customFormat="1" ht="78.75" customHeight="1">
      <c r="A18" s="73">
        <v>12</v>
      </c>
      <c r="B18" s="74" t="s">
        <v>1304</v>
      </c>
      <c r="C18" s="80">
        <v>41</v>
      </c>
      <c r="D18" s="76"/>
      <c r="E18" s="77"/>
      <c r="G18" s="78"/>
    </row>
    <row r="19" spans="1:8" s="19" customFormat="1" ht="78.75" customHeight="1">
      <c r="A19" s="73">
        <v>13</v>
      </c>
      <c r="B19" s="74" t="s">
        <v>1305</v>
      </c>
      <c r="C19" s="80">
        <v>43</v>
      </c>
      <c r="D19" s="76"/>
      <c r="E19" s="77"/>
      <c r="G19" s="78"/>
    </row>
    <row r="20" spans="1:8" s="19" customFormat="1" ht="78.75" customHeight="1">
      <c r="A20" s="73">
        <v>14</v>
      </c>
      <c r="B20" s="74" t="s">
        <v>1306</v>
      </c>
      <c r="C20" s="80">
        <v>122000</v>
      </c>
      <c r="D20" s="76"/>
      <c r="E20" s="77"/>
      <c r="G20" s="78"/>
    </row>
    <row r="21" spans="1:8" s="19" customFormat="1" ht="78.75" customHeight="1">
      <c r="A21" s="73">
        <v>15</v>
      </c>
      <c r="B21" s="74" t="s">
        <v>1307</v>
      </c>
      <c r="C21" s="81">
        <v>50000</v>
      </c>
      <c r="D21" s="79"/>
      <c r="E21" s="77"/>
      <c r="G21" s="78"/>
    </row>
    <row r="22" spans="1:8" s="19" customFormat="1" ht="78.75" customHeight="1">
      <c r="A22" s="73">
        <v>16</v>
      </c>
      <c r="B22" s="74" t="s">
        <v>1308</v>
      </c>
      <c r="C22" s="81">
        <v>29000</v>
      </c>
      <c r="D22" s="79"/>
      <c r="E22" s="77"/>
      <c r="G22" s="78"/>
    </row>
    <row r="23" spans="1:8" s="19" customFormat="1" ht="78.75" customHeight="1">
      <c r="A23" s="73">
        <v>17</v>
      </c>
      <c r="B23" s="74" t="s">
        <v>1309</v>
      </c>
      <c r="C23" s="81">
        <v>38000</v>
      </c>
      <c r="D23" s="79"/>
      <c r="E23" s="77"/>
      <c r="G23" s="78"/>
    </row>
    <row r="24" spans="1:8" s="19" customFormat="1" ht="78.75" customHeight="1">
      <c r="A24" s="73">
        <v>18</v>
      </c>
      <c r="B24" s="74" t="s">
        <v>1310</v>
      </c>
      <c r="C24" s="81">
        <v>23000</v>
      </c>
      <c r="D24" s="79"/>
      <c r="E24" s="77"/>
      <c r="G24" s="78"/>
    </row>
    <row r="25" spans="1:8" s="19" customFormat="1" ht="78.75" customHeight="1">
      <c r="A25" s="73">
        <v>19</v>
      </c>
      <c r="B25" s="74" t="s">
        <v>1311</v>
      </c>
      <c r="C25" s="81">
        <v>45000</v>
      </c>
      <c r="D25" s="79"/>
      <c r="E25" s="77"/>
      <c r="G25" s="78"/>
    </row>
    <row r="26" spans="1:8" s="19" customFormat="1" ht="24.95" customHeight="1">
      <c r="A26" s="475" t="s">
        <v>1312</v>
      </c>
      <c r="B26" s="475"/>
      <c r="C26" s="475"/>
      <c r="D26" s="476"/>
      <c r="E26" s="476"/>
      <c r="F26" s="475"/>
      <c r="G26" s="477"/>
    </row>
    <row r="27" spans="1:8" s="61" customFormat="1" ht="78.75" customHeight="1">
      <c r="A27" s="73">
        <v>20</v>
      </c>
      <c r="B27" s="82" t="s">
        <v>1313</v>
      </c>
      <c r="D27" s="79">
        <v>205000</v>
      </c>
      <c r="E27" s="77"/>
      <c r="G27" s="83"/>
      <c r="H27" s="19"/>
    </row>
    <row r="28" spans="1:8" s="19" customFormat="1" ht="78.75" customHeight="1">
      <c r="A28" s="73">
        <v>21</v>
      </c>
      <c r="B28" s="74" t="s">
        <v>1314</v>
      </c>
      <c r="D28" s="76">
        <v>80</v>
      </c>
      <c r="E28" s="77"/>
      <c r="G28" s="78"/>
    </row>
    <row r="29" spans="1:8" s="19" customFormat="1" ht="78.75" customHeight="1">
      <c r="A29" s="73">
        <v>22</v>
      </c>
      <c r="B29" s="74" t="s">
        <v>1315</v>
      </c>
      <c r="D29" s="79">
        <v>57000</v>
      </c>
      <c r="E29" s="84"/>
      <c r="G29" s="78"/>
    </row>
    <row r="30" spans="1:8" s="19" customFormat="1" ht="78.75" customHeight="1">
      <c r="A30" s="73">
        <v>23</v>
      </c>
      <c r="B30" s="85" t="s">
        <v>1316</v>
      </c>
      <c r="D30" s="86">
        <v>48000</v>
      </c>
      <c r="E30" s="77"/>
      <c r="G30" s="78"/>
    </row>
    <row r="31" spans="1:8" s="19" customFormat="1" ht="78.75" customHeight="1">
      <c r="A31" s="73">
        <v>24</v>
      </c>
      <c r="B31" s="85" t="s">
        <v>1317</v>
      </c>
      <c r="D31" s="86">
        <v>33000</v>
      </c>
      <c r="E31" s="77"/>
      <c r="G31" s="78"/>
    </row>
    <row r="32" spans="1:8" s="62" customFormat="1" ht="69.95" customHeight="1">
      <c r="A32" s="87">
        <v>25</v>
      </c>
      <c r="B32" s="88" t="s">
        <v>1318</v>
      </c>
      <c r="D32" s="89">
        <v>79000</v>
      </c>
      <c r="E32" s="90"/>
      <c r="G32" s="83">
        <v>109000</v>
      </c>
    </row>
    <row r="33" spans="1:7" s="62" customFormat="1" ht="24.95" customHeight="1">
      <c r="A33" s="475" t="s">
        <v>904</v>
      </c>
      <c r="B33" s="475"/>
      <c r="C33" s="475"/>
      <c r="D33" s="476"/>
      <c r="E33" s="476"/>
      <c r="F33" s="475"/>
      <c r="G33" s="477"/>
    </row>
    <row r="34" spans="1:7" s="19" customFormat="1" ht="78.75" customHeight="1">
      <c r="A34" s="73">
        <v>26</v>
      </c>
      <c r="B34" s="85" t="s">
        <v>1319</v>
      </c>
      <c r="D34" s="86">
        <v>100000</v>
      </c>
      <c r="E34" s="77"/>
      <c r="G34" s="78"/>
    </row>
    <row r="35" spans="1:7" s="19" customFormat="1" ht="84.75" customHeight="1">
      <c r="A35" s="73">
        <v>27</v>
      </c>
      <c r="B35" s="85" t="s">
        <v>1320</v>
      </c>
      <c r="D35" s="86">
        <v>100000</v>
      </c>
      <c r="E35" s="77"/>
      <c r="G35" s="78"/>
    </row>
    <row r="36" spans="1:7" s="19" customFormat="1" ht="84.75" customHeight="1">
      <c r="A36" s="73">
        <v>28</v>
      </c>
      <c r="B36" s="91" t="s">
        <v>1321</v>
      </c>
      <c r="D36" s="86">
        <v>38000</v>
      </c>
      <c r="E36" s="77"/>
      <c r="F36" s="61"/>
      <c r="G36" s="78"/>
    </row>
    <row r="37" spans="1:7" s="19" customFormat="1" ht="84.75" customHeight="1">
      <c r="A37" s="73">
        <v>29</v>
      </c>
      <c r="B37" s="85" t="s">
        <v>1322</v>
      </c>
      <c r="D37" s="86">
        <v>72000</v>
      </c>
      <c r="E37" s="84"/>
      <c r="F37" s="61"/>
      <c r="G37" s="78"/>
    </row>
    <row r="38" spans="1:7" s="19" customFormat="1" ht="84.75" customHeight="1">
      <c r="A38" s="73">
        <v>30</v>
      </c>
      <c r="B38" s="85" t="s">
        <v>1323</v>
      </c>
      <c r="D38" s="86">
        <v>28000</v>
      </c>
      <c r="E38" s="84"/>
      <c r="F38" s="61"/>
      <c r="G38" s="78"/>
    </row>
    <row r="39" spans="1:7" s="19" customFormat="1" ht="84.75" customHeight="1">
      <c r="A39" s="73">
        <v>31</v>
      </c>
      <c r="B39" s="85" t="s">
        <v>1324</v>
      </c>
      <c r="D39" s="86">
        <v>28000</v>
      </c>
      <c r="E39" s="84"/>
      <c r="F39" s="61"/>
      <c r="G39" s="78"/>
    </row>
    <row r="40" spans="1:7" s="19" customFormat="1" ht="84.75" customHeight="1">
      <c r="A40" s="73">
        <v>32</v>
      </c>
      <c r="B40" s="85" t="s">
        <v>1325</v>
      </c>
      <c r="D40" s="86">
        <v>23000</v>
      </c>
      <c r="E40" s="77"/>
      <c r="F40" s="61"/>
      <c r="G40" s="78"/>
    </row>
    <row r="41" spans="1:7" s="19" customFormat="1" ht="84" customHeight="1">
      <c r="A41" s="73">
        <v>33</v>
      </c>
      <c r="B41" s="91" t="s">
        <v>1326</v>
      </c>
      <c r="D41" s="86">
        <v>145000</v>
      </c>
      <c r="E41" s="77"/>
      <c r="F41" s="61"/>
      <c r="G41" s="78"/>
    </row>
    <row r="42" spans="1:7" s="19" customFormat="1" ht="39.950000000000003" customHeight="1">
      <c r="A42" s="478" t="s">
        <v>1327</v>
      </c>
      <c r="B42" s="478"/>
      <c r="C42" s="478"/>
      <c r="D42" s="479"/>
      <c r="E42" s="479"/>
      <c r="F42" s="478"/>
      <c r="G42" s="480"/>
    </row>
    <row r="43" spans="1:7" s="19" customFormat="1" ht="84.95" customHeight="1">
      <c r="A43" s="92"/>
      <c r="B43" s="93" t="s">
        <v>1328</v>
      </c>
      <c r="C43" s="94" t="s">
        <v>1329</v>
      </c>
      <c r="D43" s="95">
        <v>80000</v>
      </c>
      <c r="E43" s="77"/>
      <c r="G43" s="78"/>
    </row>
    <row r="44" spans="1:7" s="19" customFormat="1" ht="84.95" customHeight="1">
      <c r="A44" s="92"/>
      <c r="B44" s="93" t="s">
        <v>1330</v>
      </c>
      <c r="C44" s="94" t="s">
        <v>1331</v>
      </c>
      <c r="D44" s="95">
        <v>120000</v>
      </c>
      <c r="E44" s="77"/>
      <c r="F44" s="93"/>
      <c r="G44" s="78"/>
    </row>
    <row r="45" spans="1:7" s="19" customFormat="1" ht="84.95" customHeight="1">
      <c r="A45" s="92"/>
      <c r="B45" s="93" t="s">
        <v>1332</v>
      </c>
      <c r="C45" s="94" t="s">
        <v>1333</v>
      </c>
      <c r="D45" s="95">
        <v>100000</v>
      </c>
      <c r="E45" s="77"/>
      <c r="F45" s="93"/>
      <c r="G45" s="78"/>
    </row>
    <row r="46" spans="1:7" s="19" customFormat="1" ht="84.95" customHeight="1">
      <c r="A46" s="92"/>
      <c r="B46" s="93" t="s">
        <v>1334</v>
      </c>
      <c r="C46" s="11" t="s">
        <v>1335</v>
      </c>
      <c r="D46" s="95">
        <v>110000</v>
      </c>
      <c r="E46" s="77"/>
      <c r="F46" s="93"/>
      <c r="G46" s="78"/>
    </row>
    <row r="47" spans="1:7" s="19" customFormat="1" ht="84.95" customHeight="1">
      <c r="A47" s="92"/>
      <c r="B47" s="93" t="s">
        <v>1336</v>
      </c>
      <c r="C47" s="93" t="s">
        <v>1337</v>
      </c>
      <c r="D47" s="95">
        <v>62000</v>
      </c>
      <c r="E47" s="77"/>
      <c r="F47" s="93"/>
      <c r="G47" s="78"/>
    </row>
    <row r="48" spans="1:7" ht="39.950000000000003" customHeight="1">
      <c r="A48" s="473" t="s">
        <v>1338</v>
      </c>
      <c r="B48" s="473"/>
      <c r="C48" s="473"/>
      <c r="D48" s="481"/>
      <c r="E48" s="481"/>
      <c r="F48" s="473"/>
      <c r="G48" s="480"/>
    </row>
    <row r="49" spans="1:7" ht="84.95" customHeight="1">
      <c r="A49" s="96">
        <v>1</v>
      </c>
      <c r="B49" s="63" t="s">
        <v>1339</v>
      </c>
      <c r="C49" s="63" t="s">
        <v>1340</v>
      </c>
      <c r="D49" s="66">
        <v>145000</v>
      </c>
      <c r="E49" s="97"/>
    </row>
    <row r="50" spans="1:7" s="63" customFormat="1" ht="84.95" customHeight="1">
      <c r="A50" s="96">
        <v>2</v>
      </c>
      <c r="B50" s="65" t="s">
        <v>1341</v>
      </c>
      <c r="C50" s="63" t="s">
        <v>1342</v>
      </c>
      <c r="D50" s="66">
        <v>430000</v>
      </c>
      <c r="E50" s="97"/>
      <c r="G50" s="68">
        <v>440000</v>
      </c>
    </row>
    <row r="51" spans="1:7" s="19" customFormat="1" ht="39.950000000000003" customHeight="1">
      <c r="A51" s="482" t="s">
        <v>1343</v>
      </c>
      <c r="B51" s="482"/>
      <c r="C51" s="482"/>
      <c r="D51" s="483"/>
      <c r="E51" s="483"/>
      <c r="F51" s="482"/>
      <c r="G51" s="470"/>
    </row>
    <row r="52" spans="1:7" s="19" customFormat="1" ht="24.95" customHeight="1">
      <c r="A52" s="393" t="s">
        <v>316</v>
      </c>
      <c r="B52" s="393"/>
      <c r="C52" s="393"/>
      <c r="D52" s="465"/>
      <c r="E52" s="465"/>
      <c r="F52" s="393"/>
      <c r="G52" s="466"/>
    </row>
    <row r="53" spans="1:7" s="19" customFormat="1" ht="84.95" customHeight="1">
      <c r="A53" s="98"/>
      <c r="B53" s="99" t="s">
        <v>1344</v>
      </c>
      <c r="C53" s="100" t="s">
        <v>1345</v>
      </c>
      <c r="D53" s="101">
        <v>108000</v>
      </c>
      <c r="E53" s="101"/>
      <c r="G53" s="78"/>
    </row>
    <row r="54" spans="1:7" s="19" customFormat="1" ht="84.95" customHeight="1">
      <c r="A54" s="98"/>
      <c r="B54" s="99" t="s">
        <v>1346</v>
      </c>
      <c r="C54" s="100" t="s">
        <v>1347</v>
      </c>
      <c r="D54" s="101">
        <v>135000</v>
      </c>
      <c r="E54" s="101"/>
      <c r="G54" s="78"/>
    </row>
    <row r="55" spans="1:7" s="19" customFormat="1" ht="84.95" customHeight="1">
      <c r="A55" s="98"/>
      <c r="B55" s="99" t="s">
        <v>1348</v>
      </c>
      <c r="C55" s="100" t="s">
        <v>1349</v>
      </c>
      <c r="D55" s="102">
        <v>170000</v>
      </c>
      <c r="E55" s="102"/>
      <c r="G55" s="78"/>
    </row>
    <row r="56" spans="1:7" s="19" customFormat="1" ht="84.95" customHeight="1">
      <c r="A56" s="98"/>
      <c r="B56" s="99" t="s">
        <v>1350</v>
      </c>
      <c r="C56" s="100" t="s">
        <v>1351</v>
      </c>
      <c r="D56" s="101">
        <v>150000</v>
      </c>
      <c r="E56" s="101"/>
      <c r="G56" s="78"/>
    </row>
    <row r="57" spans="1:7" s="19" customFormat="1" ht="84.95" customHeight="1">
      <c r="A57" s="98"/>
      <c r="B57" s="99" t="s">
        <v>1352</v>
      </c>
      <c r="C57" s="100" t="s">
        <v>1353</v>
      </c>
      <c r="D57" s="101">
        <v>85000</v>
      </c>
      <c r="E57" s="101"/>
      <c r="F57" s="103"/>
      <c r="G57" s="78"/>
    </row>
    <row r="58" spans="1:7" s="19" customFormat="1" ht="84.95" customHeight="1">
      <c r="A58" s="98"/>
      <c r="B58" s="99" t="s">
        <v>1354</v>
      </c>
      <c r="C58" s="100" t="s">
        <v>1355</v>
      </c>
      <c r="D58" s="101">
        <v>45000</v>
      </c>
      <c r="E58" s="101"/>
      <c r="G58" s="78"/>
    </row>
    <row r="59" spans="1:7" s="19" customFormat="1" ht="84.95" customHeight="1">
      <c r="A59" s="98"/>
      <c r="B59" s="99" t="s">
        <v>1356</v>
      </c>
      <c r="C59" s="100" t="s">
        <v>382</v>
      </c>
      <c r="D59" s="101">
        <v>71000</v>
      </c>
      <c r="E59" s="101"/>
      <c r="G59" s="78"/>
    </row>
    <row r="60" spans="1:7" s="19" customFormat="1" ht="84.95" customHeight="1">
      <c r="A60" s="98"/>
      <c r="B60" s="99" t="s">
        <v>1357</v>
      </c>
      <c r="C60" s="100" t="s">
        <v>1358</v>
      </c>
      <c r="D60" s="101">
        <v>83000</v>
      </c>
      <c r="E60" s="101"/>
      <c r="G60" s="78"/>
    </row>
    <row r="61" spans="1:7" s="19" customFormat="1" ht="84.95" customHeight="1">
      <c r="A61" s="98"/>
      <c r="B61" s="99" t="s">
        <v>1359</v>
      </c>
      <c r="C61" s="100" t="s">
        <v>1360</v>
      </c>
      <c r="D61" s="101">
        <v>57000</v>
      </c>
      <c r="E61" s="101"/>
      <c r="G61" s="78"/>
    </row>
    <row r="62" spans="1:7" s="19" customFormat="1" ht="84.95" customHeight="1">
      <c r="A62" s="98"/>
      <c r="B62" s="99" t="s">
        <v>1361</v>
      </c>
      <c r="C62" s="100" t="s">
        <v>1362</v>
      </c>
      <c r="D62" s="101">
        <v>75000</v>
      </c>
      <c r="E62" s="101"/>
      <c r="G62" s="78"/>
    </row>
    <row r="63" spans="1:7" s="19" customFormat="1" ht="84.95" customHeight="1">
      <c r="A63" s="98"/>
      <c r="B63" s="99" t="s">
        <v>1363</v>
      </c>
      <c r="C63" s="100" t="s">
        <v>1364</v>
      </c>
      <c r="D63" s="101">
        <v>75000</v>
      </c>
      <c r="E63" s="101"/>
      <c r="G63" s="78"/>
    </row>
    <row r="64" spans="1:7" s="19" customFormat="1" ht="84.95" customHeight="1">
      <c r="A64" s="98"/>
      <c r="B64" s="99" t="s">
        <v>1365</v>
      </c>
      <c r="C64" s="100" t="s">
        <v>429</v>
      </c>
      <c r="D64" s="101">
        <v>40000</v>
      </c>
      <c r="E64" s="101"/>
      <c r="G64" s="78"/>
    </row>
    <row r="65" spans="1:7" s="19" customFormat="1" ht="84.95" customHeight="1">
      <c r="A65" s="98"/>
      <c r="B65" s="99" t="s">
        <v>1366</v>
      </c>
      <c r="C65" s="100" t="s">
        <v>429</v>
      </c>
      <c r="D65" s="101">
        <v>60000</v>
      </c>
      <c r="E65" s="101"/>
      <c r="G65" s="78"/>
    </row>
    <row r="66" spans="1:7" s="19" customFormat="1" ht="84.95" customHeight="1">
      <c r="A66" s="98"/>
      <c r="B66" s="99" t="s">
        <v>1367</v>
      </c>
      <c r="C66" s="100" t="s">
        <v>1368</v>
      </c>
      <c r="D66" s="101">
        <v>75000</v>
      </c>
      <c r="E66" s="101"/>
      <c r="G66" s="78"/>
    </row>
    <row r="67" spans="1:7" s="19" customFormat="1" ht="84.95" customHeight="1">
      <c r="A67" s="98"/>
      <c r="B67" s="99" t="s">
        <v>1369</v>
      </c>
      <c r="C67" s="100" t="s">
        <v>1370</v>
      </c>
      <c r="D67" s="102">
        <v>22000</v>
      </c>
      <c r="E67" s="102"/>
      <c r="G67" s="78"/>
    </row>
    <row r="68" spans="1:7" s="19" customFormat="1" ht="84.95" customHeight="1">
      <c r="A68" s="98"/>
      <c r="B68" s="99" t="s">
        <v>1371</v>
      </c>
      <c r="C68" s="100" t="s">
        <v>1372</v>
      </c>
      <c r="D68" s="101">
        <v>62000</v>
      </c>
      <c r="E68" s="101"/>
      <c r="G68" s="78"/>
    </row>
    <row r="69" spans="1:7" s="19" customFormat="1" ht="84.95" customHeight="1">
      <c r="A69" s="98"/>
      <c r="B69" s="99" t="s">
        <v>1373</v>
      </c>
      <c r="C69" s="100" t="s">
        <v>1374</v>
      </c>
      <c r="D69" s="102">
        <v>62000</v>
      </c>
      <c r="E69" s="102"/>
      <c r="G69" s="78"/>
    </row>
    <row r="70" spans="1:7" s="19" customFormat="1" ht="84.95" customHeight="1">
      <c r="A70" s="98"/>
      <c r="B70" s="99" t="s">
        <v>1375</v>
      </c>
      <c r="C70" s="100" t="s">
        <v>1376</v>
      </c>
      <c r="D70" s="101">
        <v>88000</v>
      </c>
      <c r="E70" s="101"/>
      <c r="G70" s="78"/>
    </row>
    <row r="71" spans="1:7" s="19" customFormat="1" ht="84.95" customHeight="1">
      <c r="A71" s="98"/>
      <c r="B71" s="99" t="s">
        <v>1377</v>
      </c>
      <c r="C71" s="100" t="s">
        <v>1378</v>
      </c>
      <c r="D71" s="101">
        <v>90000</v>
      </c>
      <c r="E71" s="101"/>
      <c r="G71" s="78"/>
    </row>
    <row r="72" spans="1:7" s="19" customFormat="1" ht="84.95" customHeight="1">
      <c r="A72" s="98"/>
      <c r="B72" s="99" t="s">
        <v>1379</v>
      </c>
      <c r="C72" s="100" t="s">
        <v>1380</v>
      </c>
      <c r="D72" s="102">
        <v>85000</v>
      </c>
      <c r="E72" s="102"/>
      <c r="G72" s="78"/>
    </row>
    <row r="73" spans="1:7" s="19" customFormat="1" ht="84.95" customHeight="1">
      <c r="A73" s="98"/>
      <c r="B73" s="99" t="s">
        <v>1381</v>
      </c>
      <c r="C73" s="100" t="s">
        <v>1382</v>
      </c>
      <c r="D73" s="101">
        <v>55000</v>
      </c>
      <c r="E73" s="101"/>
      <c r="G73" s="78"/>
    </row>
    <row r="74" spans="1:7" s="19" customFormat="1" ht="24.95" customHeight="1">
      <c r="A74" s="394" t="s">
        <v>296</v>
      </c>
      <c r="B74" s="394"/>
      <c r="C74" s="394"/>
      <c r="D74" s="460"/>
      <c r="E74" s="460"/>
      <c r="F74" s="394"/>
      <c r="G74" s="467"/>
    </row>
    <row r="75" spans="1:7" s="19" customFormat="1" ht="84.95" customHeight="1">
      <c r="A75" s="98"/>
      <c r="B75" s="99" t="s">
        <v>1383</v>
      </c>
      <c r="C75" s="100" t="s">
        <v>1384</v>
      </c>
      <c r="D75" s="101">
        <v>95000</v>
      </c>
      <c r="E75" s="101"/>
      <c r="G75" s="78"/>
    </row>
    <row r="76" spans="1:7" s="19" customFormat="1" ht="84.95" customHeight="1">
      <c r="A76" s="98"/>
      <c r="B76" s="99" t="s">
        <v>1385</v>
      </c>
      <c r="C76" s="100" t="s">
        <v>1386</v>
      </c>
      <c r="D76" s="101">
        <f>D75</f>
        <v>95000</v>
      </c>
      <c r="E76" s="101"/>
      <c r="G76" s="78"/>
    </row>
    <row r="77" spans="1:7" s="19" customFormat="1" ht="84.95" customHeight="1">
      <c r="A77" s="98"/>
      <c r="B77" s="99" t="s">
        <v>1387</v>
      </c>
      <c r="C77" s="100" t="s">
        <v>1388</v>
      </c>
      <c r="D77" s="101">
        <v>105000</v>
      </c>
      <c r="E77" s="101"/>
      <c r="G77" s="78"/>
    </row>
    <row r="78" spans="1:7" s="19" customFormat="1" ht="89.1" customHeight="1">
      <c r="A78" s="98"/>
      <c r="B78" s="99" t="s">
        <v>1389</v>
      </c>
      <c r="C78" s="100" t="s">
        <v>1390</v>
      </c>
      <c r="D78" s="101">
        <v>100000</v>
      </c>
      <c r="E78" s="101"/>
      <c r="G78" s="78"/>
    </row>
    <row r="79" spans="1:7" s="19" customFormat="1" ht="84.95" customHeight="1">
      <c r="A79" s="98"/>
      <c r="B79" s="99" t="s">
        <v>1391</v>
      </c>
      <c r="C79" s="100" t="s">
        <v>1392</v>
      </c>
      <c r="D79" s="101">
        <v>100000</v>
      </c>
      <c r="E79" s="101"/>
      <c r="G79" s="78"/>
    </row>
    <row r="80" spans="1:7" s="19" customFormat="1" ht="84.95" customHeight="1">
      <c r="A80" s="98"/>
      <c r="B80" s="99" t="s">
        <v>1393</v>
      </c>
      <c r="C80" s="100" t="s">
        <v>1394</v>
      </c>
      <c r="D80" s="101">
        <v>145000</v>
      </c>
      <c r="E80" s="101"/>
      <c r="G80" s="78"/>
    </row>
    <row r="81" spans="1:7" s="19" customFormat="1" ht="84.95" customHeight="1">
      <c r="A81" s="98"/>
      <c r="B81" s="99" t="s">
        <v>1395</v>
      </c>
      <c r="C81" s="100" t="s">
        <v>1396</v>
      </c>
      <c r="D81" s="101">
        <v>152000</v>
      </c>
      <c r="E81" s="101"/>
      <c r="G81" s="78"/>
    </row>
    <row r="82" spans="1:7" s="19" customFormat="1" ht="84.95" customHeight="1">
      <c r="A82" s="98"/>
      <c r="B82" s="99" t="s">
        <v>1397</v>
      </c>
      <c r="C82" s="104" t="s">
        <v>1398</v>
      </c>
      <c r="D82" s="102">
        <v>33000</v>
      </c>
      <c r="E82" s="102"/>
      <c r="G82" s="78"/>
    </row>
    <row r="83" spans="1:7" s="34" customFormat="1" ht="39.950000000000003" customHeight="1">
      <c r="A83" s="468" t="s">
        <v>1399</v>
      </c>
      <c r="B83" s="468"/>
      <c r="C83" s="468"/>
      <c r="D83" s="469"/>
      <c r="E83" s="469"/>
      <c r="F83" s="468"/>
      <c r="G83" s="470"/>
    </row>
    <row r="84" spans="1:7" s="34" customFormat="1" ht="24.95" customHeight="1">
      <c r="A84" s="456" t="s">
        <v>1400</v>
      </c>
      <c r="B84" s="456"/>
      <c r="C84" s="456"/>
      <c r="D84" s="471"/>
      <c r="E84" s="471"/>
      <c r="F84" s="456"/>
      <c r="G84" s="472"/>
    </row>
    <row r="85" spans="1:7" s="34" customFormat="1" ht="87" customHeight="1">
      <c r="B85" s="31" t="s">
        <v>1401</v>
      </c>
      <c r="C85" s="31" t="s">
        <v>1402</v>
      </c>
      <c r="D85" s="101">
        <v>182000</v>
      </c>
      <c r="E85" s="101"/>
      <c r="G85" s="105"/>
    </row>
    <row r="86" spans="1:7" s="34" customFormat="1" ht="87" customHeight="1">
      <c r="B86" s="31" t="s">
        <v>1403</v>
      </c>
      <c r="C86" s="63" t="s">
        <v>1403</v>
      </c>
      <c r="D86" s="106">
        <v>6500</v>
      </c>
      <c r="E86" s="106"/>
      <c r="G86" s="105"/>
    </row>
    <row r="87" spans="1:7" s="34" customFormat="1" ht="87" customHeight="1">
      <c r="B87" s="31" t="s">
        <v>1404</v>
      </c>
      <c r="C87" s="31" t="s">
        <v>1405</v>
      </c>
      <c r="D87" s="101">
        <v>92000</v>
      </c>
      <c r="E87" s="101"/>
      <c r="G87" s="105"/>
    </row>
    <row r="88" spans="1:7" s="34" customFormat="1" ht="87" customHeight="1">
      <c r="B88" s="31" t="s">
        <v>1406</v>
      </c>
      <c r="C88" s="31" t="s">
        <v>1407</v>
      </c>
      <c r="D88" s="101">
        <v>92000</v>
      </c>
      <c r="E88" s="101"/>
      <c r="G88" s="105"/>
    </row>
    <row r="89" spans="1:7" s="34" customFormat="1" ht="87" customHeight="1">
      <c r="B89" s="31" t="s">
        <v>1408</v>
      </c>
      <c r="C89" s="107" t="s">
        <v>1409</v>
      </c>
      <c r="D89" s="106">
        <v>92000</v>
      </c>
      <c r="E89" s="106"/>
      <c r="G89" s="105"/>
    </row>
    <row r="90" spans="1:7" s="34" customFormat="1" ht="87" customHeight="1">
      <c r="B90" s="31" t="s">
        <v>1406</v>
      </c>
      <c r="C90" s="108" t="s">
        <v>1410</v>
      </c>
      <c r="D90" s="106">
        <v>64000</v>
      </c>
      <c r="E90" s="106"/>
      <c r="G90" s="105"/>
    </row>
    <row r="91" spans="1:7" s="34" customFormat="1" ht="72.75" customHeight="1">
      <c r="B91" s="63" t="s">
        <v>1411</v>
      </c>
      <c r="C91" s="109" t="s">
        <v>1412</v>
      </c>
      <c r="D91" s="66">
        <v>270000</v>
      </c>
      <c r="E91" s="66"/>
      <c r="F91" s="110"/>
      <c r="G91" s="105"/>
    </row>
    <row r="92" spans="1:7" s="34" customFormat="1" ht="87" customHeight="1">
      <c r="B92" s="63" t="s">
        <v>1413</v>
      </c>
      <c r="C92" s="111" t="s">
        <v>1414</v>
      </c>
      <c r="D92" s="106">
        <v>185000</v>
      </c>
      <c r="E92" s="106"/>
      <c r="G92" s="105"/>
    </row>
    <row r="93" spans="1:7" s="34" customFormat="1" ht="87" customHeight="1">
      <c r="B93" s="63" t="s">
        <v>1415</v>
      </c>
      <c r="C93" s="112" t="s">
        <v>1416</v>
      </c>
      <c r="D93" s="106">
        <v>76000</v>
      </c>
      <c r="E93" s="106"/>
      <c r="F93" s="110"/>
      <c r="G93" s="105">
        <v>110000</v>
      </c>
    </row>
    <row r="94" spans="1:7" s="34" customFormat="1" ht="87" hidden="1" customHeight="1">
      <c r="B94" s="63" t="s">
        <v>1417</v>
      </c>
      <c r="C94" s="63"/>
      <c r="D94" s="106">
        <v>112000</v>
      </c>
      <c r="E94" s="106"/>
      <c r="F94" s="110"/>
      <c r="G94" s="105"/>
    </row>
    <row r="95" spans="1:7" s="34" customFormat="1" ht="87" hidden="1" customHeight="1">
      <c r="B95" s="63" t="s">
        <v>1418</v>
      </c>
      <c r="C95" s="63"/>
      <c r="D95" s="106">
        <v>112000</v>
      </c>
      <c r="E95" s="106"/>
      <c r="F95" s="110"/>
      <c r="G95" s="105"/>
    </row>
    <row r="96" spans="1:7" s="34" customFormat="1" ht="87" hidden="1" customHeight="1">
      <c r="B96" s="63" t="s">
        <v>1419</v>
      </c>
      <c r="C96" s="63"/>
      <c r="D96" s="106">
        <v>107000</v>
      </c>
      <c r="E96" s="106"/>
      <c r="F96" s="110"/>
      <c r="G96" s="105"/>
    </row>
    <row r="97" spans="1:7" s="34" customFormat="1" ht="87" customHeight="1">
      <c r="B97" s="34" t="s">
        <v>1420</v>
      </c>
      <c r="C97" s="13" t="s">
        <v>1421</v>
      </c>
      <c r="D97" s="113">
        <v>255000</v>
      </c>
      <c r="E97" s="113"/>
      <c r="G97" s="105">
        <v>300000</v>
      </c>
    </row>
    <row r="98" spans="1:7" s="63" customFormat="1" ht="39.950000000000003" customHeight="1">
      <c r="A98" s="473" t="s">
        <v>1422</v>
      </c>
      <c r="B98" s="473"/>
      <c r="C98" s="473"/>
      <c r="D98" s="473"/>
      <c r="E98" s="473"/>
      <c r="F98" s="473"/>
      <c r="G98" s="474"/>
    </row>
    <row r="99" spans="1:7" s="63" customFormat="1" ht="84.95" customHeight="1">
      <c r="A99" s="96"/>
      <c r="B99" s="63" t="s">
        <v>1423</v>
      </c>
      <c r="C99" s="14" t="s">
        <v>1424</v>
      </c>
      <c r="D99" s="66">
        <v>388000</v>
      </c>
      <c r="E99" s="97"/>
      <c r="G99" s="68">
        <v>475000</v>
      </c>
    </row>
    <row r="100" spans="1:7" s="63" customFormat="1" ht="84.95" customHeight="1">
      <c r="A100" s="96"/>
      <c r="B100" s="63" t="s">
        <v>1425</v>
      </c>
      <c r="C100" s="14" t="s">
        <v>1426</v>
      </c>
      <c r="D100" s="66">
        <v>477000</v>
      </c>
      <c r="E100" s="97"/>
      <c r="G100" s="68">
        <v>575000</v>
      </c>
    </row>
    <row r="101" spans="1:7" s="63" customFormat="1" ht="84.95" customHeight="1">
      <c r="A101" s="96"/>
      <c r="B101" s="63" t="s">
        <v>1427</v>
      </c>
      <c r="C101" s="13" t="s">
        <v>1428</v>
      </c>
      <c r="D101" s="66">
        <v>510000</v>
      </c>
      <c r="E101" s="97"/>
      <c r="G101" s="68">
        <v>615000</v>
      </c>
    </row>
    <row r="102" spans="1:7" s="63" customFormat="1" ht="84.95" customHeight="1">
      <c r="A102" s="96"/>
      <c r="B102" s="63" t="s">
        <v>1429</v>
      </c>
      <c r="C102" s="14" t="s">
        <v>1430</v>
      </c>
      <c r="D102" s="66">
        <v>720000</v>
      </c>
      <c r="E102" s="97"/>
      <c r="G102" s="68">
        <v>835000</v>
      </c>
    </row>
    <row r="103" spans="1:7" s="63" customFormat="1" ht="84.95" customHeight="1">
      <c r="A103" s="96"/>
      <c r="B103" s="63" t="s">
        <v>1431</v>
      </c>
      <c r="C103" s="14" t="s">
        <v>1432</v>
      </c>
      <c r="D103" s="66">
        <v>683000</v>
      </c>
      <c r="E103" s="97"/>
      <c r="G103" s="68">
        <v>820000</v>
      </c>
    </row>
    <row r="104" spans="1:7" s="63" customFormat="1" ht="84.95" customHeight="1">
      <c r="A104" s="96"/>
      <c r="B104" s="63" t="s">
        <v>1433</v>
      </c>
      <c r="C104" s="63" t="s">
        <v>1434</v>
      </c>
      <c r="D104" s="66">
        <v>435000</v>
      </c>
      <c r="E104" s="97"/>
      <c r="G104" s="68">
        <v>530000</v>
      </c>
    </row>
    <row r="105" spans="1:7" s="63" customFormat="1" ht="84.95" customHeight="1">
      <c r="A105" s="96"/>
      <c r="B105" s="63" t="s">
        <v>1435</v>
      </c>
      <c r="C105" s="14" t="s">
        <v>1436</v>
      </c>
      <c r="D105" s="66">
        <v>460000</v>
      </c>
      <c r="E105" s="97"/>
      <c r="G105" s="68">
        <v>540000</v>
      </c>
    </row>
    <row r="106" spans="1:7" s="63" customFormat="1" ht="84.95" customHeight="1">
      <c r="A106" s="96"/>
      <c r="B106" s="63" t="s">
        <v>1437</v>
      </c>
      <c r="C106" s="14" t="s">
        <v>1438</v>
      </c>
      <c r="D106" s="66">
        <v>390000</v>
      </c>
      <c r="E106" s="97"/>
      <c r="G106" s="68">
        <v>490000</v>
      </c>
    </row>
    <row r="107" spans="1:7" s="63" customFormat="1" ht="84.95" customHeight="1">
      <c r="A107" s="96"/>
      <c r="B107" s="63" t="s">
        <v>1439</v>
      </c>
      <c r="C107" s="14" t="s">
        <v>1440</v>
      </c>
      <c r="D107" s="66">
        <v>75000</v>
      </c>
      <c r="E107" s="97"/>
      <c r="G107" s="68">
        <v>110000</v>
      </c>
    </row>
    <row r="108" spans="1:7" s="63" customFormat="1" ht="84.95" customHeight="1">
      <c r="A108" s="96"/>
      <c r="B108" s="63" t="s">
        <v>1441</v>
      </c>
      <c r="D108" s="66">
        <v>115000</v>
      </c>
      <c r="E108" s="97"/>
      <c r="G108" s="68">
        <v>160000</v>
      </c>
    </row>
    <row r="109" spans="1:7" s="63" customFormat="1" ht="84.95" customHeight="1">
      <c r="A109" s="96"/>
      <c r="B109" s="63" t="s">
        <v>1442</v>
      </c>
      <c r="D109" s="66">
        <v>115000</v>
      </c>
      <c r="E109" s="97"/>
      <c r="G109" s="68">
        <v>170000</v>
      </c>
    </row>
    <row r="110" spans="1:7" s="63" customFormat="1" ht="84.95" customHeight="1">
      <c r="A110" s="96"/>
      <c r="B110" s="63" t="s">
        <v>1443</v>
      </c>
      <c r="D110" s="66"/>
      <c r="E110" s="97"/>
      <c r="G110" s="68">
        <v>650000</v>
      </c>
    </row>
    <row r="111" spans="1:7" s="63" customFormat="1" ht="84.95" customHeight="1">
      <c r="A111" s="96"/>
      <c r="B111" s="63" t="s">
        <v>1444</v>
      </c>
      <c r="D111" s="66"/>
      <c r="E111" s="97"/>
      <c r="G111" s="68">
        <v>450000</v>
      </c>
    </row>
    <row r="112" spans="1:7" s="63" customFormat="1" ht="84.95" customHeight="1">
      <c r="A112" s="96"/>
      <c r="B112" s="63" t="s">
        <v>1445</v>
      </c>
      <c r="C112" s="14" t="s">
        <v>1446</v>
      </c>
      <c r="D112" s="66">
        <v>290000</v>
      </c>
      <c r="E112" s="97"/>
      <c r="G112" s="68">
        <v>360000</v>
      </c>
    </row>
    <row r="113" spans="1:7" s="63" customFormat="1" ht="39.950000000000003" customHeight="1">
      <c r="A113" s="96"/>
      <c r="B113" s="462" t="s">
        <v>1447</v>
      </c>
      <c r="C113" s="462"/>
      <c r="D113" s="462"/>
      <c r="E113" s="462"/>
      <c r="F113" s="462"/>
      <c r="G113" s="463"/>
    </row>
    <row r="114" spans="1:7" s="63" customFormat="1" ht="84.95" customHeight="1">
      <c r="A114" s="96"/>
      <c r="B114" s="35" t="s">
        <v>1448</v>
      </c>
      <c r="C114" s="29" t="s">
        <v>1449</v>
      </c>
      <c r="D114" s="66" t="s">
        <v>1450</v>
      </c>
      <c r="E114" s="66" t="s">
        <v>1450</v>
      </c>
      <c r="G114" s="68" t="s">
        <v>1451</v>
      </c>
    </row>
    <row r="115" spans="1:7" s="63" customFormat="1" ht="84.95" customHeight="1">
      <c r="A115" s="96"/>
      <c r="B115" s="36" t="s">
        <v>1452</v>
      </c>
      <c r="D115" s="66"/>
      <c r="E115" s="97"/>
      <c r="G115" s="68"/>
    </row>
    <row r="116" spans="1:7" s="63" customFormat="1" ht="84.95" customHeight="1">
      <c r="A116" s="96"/>
      <c r="B116" s="36" t="s">
        <v>1453</v>
      </c>
      <c r="D116" s="66"/>
      <c r="E116" s="97"/>
      <c r="G116" s="68"/>
    </row>
    <row r="117" spans="1:7" s="63" customFormat="1" ht="84.95" customHeight="1">
      <c r="A117" s="96"/>
      <c r="B117" s="37" t="s">
        <v>1454</v>
      </c>
      <c r="D117" s="66"/>
      <c r="E117" s="97"/>
      <c r="G117" s="68"/>
    </row>
    <row r="118" spans="1:7" s="63" customFormat="1" ht="84.95" customHeight="1">
      <c r="A118" s="96"/>
      <c r="B118" s="36" t="s">
        <v>1455</v>
      </c>
      <c r="D118" s="66"/>
      <c r="E118" s="97"/>
      <c r="G118" s="68"/>
    </row>
    <row r="119" spans="1:7" s="63" customFormat="1" ht="84.95" customHeight="1">
      <c r="A119" s="96"/>
      <c r="B119" s="36" t="s">
        <v>1456</v>
      </c>
      <c r="D119" s="66"/>
      <c r="E119" s="97"/>
      <c r="G119" s="68"/>
    </row>
    <row r="120" spans="1:7" s="63" customFormat="1" ht="84.95" customHeight="1">
      <c r="A120" s="96"/>
      <c r="B120" s="36" t="s">
        <v>1457</v>
      </c>
      <c r="D120" s="66"/>
      <c r="E120" s="97"/>
      <c r="G120" s="68"/>
    </row>
    <row r="121" spans="1:7" s="63" customFormat="1" ht="84.95" customHeight="1">
      <c r="A121" s="96"/>
      <c r="B121" s="36" t="s">
        <v>1458</v>
      </c>
      <c r="D121" s="66"/>
      <c r="E121" s="97"/>
      <c r="G121" s="68"/>
    </row>
    <row r="122" spans="1:7" s="63" customFormat="1" ht="84.95" customHeight="1">
      <c r="A122" s="96"/>
      <c r="B122" s="36" t="s">
        <v>1459</v>
      </c>
      <c r="D122" s="66"/>
      <c r="E122" s="97"/>
      <c r="G122" s="68"/>
    </row>
    <row r="123" spans="1:7" s="63" customFormat="1" ht="84.95" customHeight="1">
      <c r="A123" s="96"/>
      <c r="B123" s="36" t="s">
        <v>1460</v>
      </c>
      <c r="D123" s="66"/>
      <c r="E123" s="97"/>
      <c r="G123" s="68"/>
    </row>
    <row r="124" spans="1:7" s="63" customFormat="1" ht="84.95" customHeight="1">
      <c r="A124" s="96"/>
      <c r="B124" s="36" t="s">
        <v>1461</v>
      </c>
      <c r="D124" s="66"/>
      <c r="E124" s="97"/>
      <c r="G124" s="68"/>
    </row>
    <row r="125" spans="1:7" s="63" customFormat="1" ht="84.95" customHeight="1">
      <c r="A125" s="96"/>
      <c r="B125" s="36" t="s">
        <v>1462</v>
      </c>
      <c r="D125" s="66"/>
      <c r="E125" s="97"/>
      <c r="G125" s="68"/>
    </row>
    <row r="126" spans="1:7" s="63" customFormat="1" ht="84.95" customHeight="1">
      <c r="A126" s="96"/>
      <c r="B126" s="36" t="s">
        <v>1463</v>
      </c>
      <c r="D126" s="66"/>
      <c r="E126" s="97"/>
      <c r="G126" s="68"/>
    </row>
    <row r="127" spans="1:7" s="63" customFormat="1" ht="39.950000000000003" customHeight="1">
      <c r="A127" s="96"/>
      <c r="B127" s="462" t="s">
        <v>1464</v>
      </c>
      <c r="C127" s="462"/>
      <c r="D127" s="462"/>
      <c r="E127" s="462"/>
      <c r="F127" s="462"/>
      <c r="G127" s="462"/>
    </row>
    <row r="128" spans="1:7" s="63" customFormat="1" ht="84.95" customHeight="1">
      <c r="A128" s="96"/>
      <c r="B128" s="34" t="s">
        <v>1465</v>
      </c>
      <c r="C128" s="114" t="s">
        <v>1466</v>
      </c>
      <c r="D128" s="66">
        <v>65000</v>
      </c>
      <c r="E128" s="97"/>
      <c r="G128" s="68">
        <v>99000</v>
      </c>
    </row>
    <row r="129" spans="1:7" s="63" customFormat="1" ht="84.95" customHeight="1">
      <c r="A129" s="96"/>
      <c r="B129" s="31" t="s">
        <v>1467</v>
      </c>
      <c r="C129" s="112" t="s">
        <v>1468</v>
      </c>
      <c r="D129" s="66">
        <v>150000</v>
      </c>
      <c r="E129" s="97"/>
      <c r="G129" s="68"/>
    </row>
    <row r="130" spans="1:7" s="63" customFormat="1" ht="84.95" customHeight="1">
      <c r="A130" s="96"/>
      <c r="B130" s="115" t="s">
        <v>1469</v>
      </c>
      <c r="C130" s="111" t="s">
        <v>1470</v>
      </c>
      <c r="D130" s="66">
        <v>125000</v>
      </c>
      <c r="E130" s="97"/>
      <c r="G130" s="68"/>
    </row>
    <row r="131" spans="1:7" s="63" customFormat="1" ht="84.95" customHeight="1">
      <c r="A131" s="96"/>
      <c r="B131" s="32" t="s">
        <v>1471</v>
      </c>
      <c r="C131" s="111" t="s">
        <v>1472</v>
      </c>
      <c r="D131" s="66">
        <v>180000</v>
      </c>
      <c r="E131" s="97"/>
      <c r="G131" s="68"/>
    </row>
    <row r="132" spans="1:7" s="63" customFormat="1" ht="39.950000000000003" customHeight="1">
      <c r="A132" s="96"/>
      <c r="B132" s="462" t="s">
        <v>1473</v>
      </c>
      <c r="C132" s="462"/>
      <c r="D132" s="462"/>
      <c r="E132" s="462"/>
      <c r="F132" s="462"/>
      <c r="G132" s="462"/>
    </row>
    <row r="133" spans="1:7" s="63" customFormat="1" ht="84.95" customHeight="1">
      <c r="A133" s="96"/>
      <c r="B133" s="93" t="s">
        <v>1474</v>
      </c>
      <c r="C133" s="116" t="s">
        <v>1475</v>
      </c>
      <c r="D133" s="66">
        <v>118000</v>
      </c>
      <c r="E133" s="97"/>
      <c r="G133" s="68">
        <v>160000</v>
      </c>
    </row>
    <row r="134" spans="1:7" s="63" customFormat="1" ht="84.95" customHeight="1">
      <c r="A134" s="96"/>
      <c r="B134" s="93" t="s">
        <v>1476</v>
      </c>
      <c r="C134" s="116" t="s">
        <v>1477</v>
      </c>
      <c r="D134" s="66">
        <v>100000</v>
      </c>
      <c r="E134" s="97"/>
      <c r="G134" s="68">
        <v>140000</v>
      </c>
    </row>
    <row r="135" spans="1:7" s="63" customFormat="1" ht="84.95" customHeight="1">
      <c r="A135" s="96"/>
      <c r="B135" s="93" t="s">
        <v>1478</v>
      </c>
      <c r="C135" s="12" t="s">
        <v>1479</v>
      </c>
      <c r="D135" s="66"/>
      <c r="E135" s="97"/>
      <c r="G135" s="68">
        <v>200000</v>
      </c>
    </row>
    <row r="136" spans="1:7" s="63" customFormat="1" ht="84.95" customHeight="1">
      <c r="A136" s="96"/>
      <c r="B136" s="93" t="s">
        <v>1480</v>
      </c>
      <c r="C136" s="94" t="s">
        <v>1481</v>
      </c>
      <c r="D136" s="66"/>
      <c r="E136" s="97"/>
      <c r="G136" s="68">
        <v>180000</v>
      </c>
    </row>
    <row r="137" spans="1:7" s="63" customFormat="1" ht="84.95" customHeight="1">
      <c r="A137" s="96"/>
      <c r="B137" s="93" t="s">
        <v>1482</v>
      </c>
      <c r="C137" s="11" t="s">
        <v>1483</v>
      </c>
      <c r="D137" s="66">
        <v>100000</v>
      </c>
      <c r="E137" s="97"/>
      <c r="G137" s="68">
        <v>129000</v>
      </c>
    </row>
    <row r="138" spans="1:7" s="63" customFormat="1" ht="84.95" customHeight="1">
      <c r="A138" s="96"/>
      <c r="B138" s="93" t="s">
        <v>1484</v>
      </c>
      <c r="C138" s="11" t="s">
        <v>1483</v>
      </c>
      <c r="D138" s="66">
        <v>100000</v>
      </c>
      <c r="E138" s="97"/>
      <c r="G138" s="68">
        <v>129000</v>
      </c>
    </row>
    <row r="139" spans="1:7" s="63" customFormat="1" ht="84.95" customHeight="1">
      <c r="A139" s="96"/>
      <c r="B139" s="5" t="s">
        <v>1485</v>
      </c>
      <c r="C139" s="12" t="s">
        <v>1486</v>
      </c>
      <c r="D139" s="66">
        <v>230000</v>
      </c>
      <c r="E139" s="97"/>
      <c r="G139" s="68">
        <v>285000</v>
      </c>
    </row>
    <row r="140" spans="1:7" s="63" customFormat="1" ht="84.95" customHeight="1">
      <c r="A140" s="96"/>
      <c r="B140" s="5" t="s">
        <v>1487</v>
      </c>
      <c r="C140" s="117" t="s">
        <v>1488</v>
      </c>
      <c r="D140" s="66">
        <v>185000</v>
      </c>
      <c r="E140" s="97"/>
      <c r="G140" s="68"/>
    </row>
    <row r="141" spans="1:7" s="63" customFormat="1" ht="84.95" customHeight="1">
      <c r="A141" s="96"/>
      <c r="D141" s="66"/>
      <c r="E141" s="97"/>
      <c r="G141" s="68"/>
    </row>
    <row r="142" spans="1:7" s="63" customFormat="1" ht="84.95" customHeight="1">
      <c r="A142" s="96"/>
      <c r="D142" s="66"/>
      <c r="E142" s="97"/>
      <c r="G142" s="68"/>
    </row>
    <row r="143" spans="1:7" s="63" customFormat="1" ht="39.950000000000003" customHeight="1">
      <c r="A143" s="96"/>
      <c r="B143" s="464" t="s">
        <v>1489</v>
      </c>
      <c r="C143" s="464"/>
      <c r="D143" s="464"/>
      <c r="E143" s="464"/>
      <c r="F143" s="464"/>
      <c r="G143" s="464"/>
    </row>
    <row r="144" spans="1:7" s="63" customFormat="1" ht="84.95" customHeight="1">
      <c r="A144" s="96"/>
      <c r="D144" s="66"/>
      <c r="E144" s="97"/>
      <c r="G144" s="68"/>
    </row>
    <row r="145" spans="1:7" s="63" customFormat="1" ht="84.95" customHeight="1">
      <c r="A145" s="96"/>
      <c r="D145" s="66"/>
      <c r="E145" s="97"/>
      <c r="G145" s="68"/>
    </row>
    <row r="146" spans="1:7" s="63" customFormat="1" ht="84.95" customHeight="1">
      <c r="A146" s="96"/>
      <c r="D146" s="66"/>
      <c r="E146" s="97"/>
      <c r="G146" s="68"/>
    </row>
    <row r="147" spans="1:7" s="63" customFormat="1" ht="84.95" customHeight="1">
      <c r="A147" s="96"/>
      <c r="D147" s="66"/>
      <c r="E147" s="97"/>
      <c r="G147" s="68"/>
    </row>
    <row r="148" spans="1:7" s="63" customFormat="1" ht="84.95" customHeight="1">
      <c r="A148" s="96"/>
      <c r="D148" s="66"/>
      <c r="E148" s="97"/>
      <c r="G148" s="68"/>
    </row>
    <row r="149" spans="1:7" s="63" customFormat="1" ht="84.95" customHeight="1">
      <c r="A149" s="96"/>
      <c r="D149" s="66"/>
      <c r="E149" s="97"/>
      <c r="G149" s="68"/>
    </row>
    <row r="150" spans="1:7" s="63" customFormat="1" ht="84.95" customHeight="1">
      <c r="A150" s="96"/>
      <c r="D150" s="66"/>
      <c r="E150" s="97"/>
      <c r="G150" s="68"/>
    </row>
    <row r="151" spans="1:7" s="63" customFormat="1" ht="84.95" customHeight="1">
      <c r="A151" s="96"/>
      <c r="D151" s="66"/>
      <c r="E151" s="97"/>
      <c r="G151" s="68"/>
    </row>
    <row r="152" spans="1:7" s="63" customFormat="1" ht="84.95" customHeight="1">
      <c r="A152" s="96"/>
      <c r="D152" s="66"/>
      <c r="E152" s="97"/>
      <c r="G152" s="68"/>
    </row>
    <row r="153" spans="1:7" s="63" customFormat="1" ht="84.95" customHeight="1">
      <c r="A153" s="96"/>
      <c r="D153" s="66"/>
      <c r="E153" s="97"/>
      <c r="G153" s="68"/>
    </row>
    <row r="154" spans="1:7" s="63" customFormat="1" ht="84.95" customHeight="1">
      <c r="A154" s="96"/>
      <c r="D154" s="66"/>
      <c r="E154" s="97"/>
      <c r="G154" s="68"/>
    </row>
    <row r="155" spans="1:7" s="63" customFormat="1" ht="84.95" customHeight="1">
      <c r="A155" s="96"/>
      <c r="D155" s="66"/>
      <c r="E155" s="97"/>
      <c r="G155" s="68"/>
    </row>
    <row r="156" spans="1:7" s="63" customFormat="1" ht="84.95" customHeight="1">
      <c r="A156" s="96"/>
      <c r="D156" s="66"/>
      <c r="E156" s="97"/>
      <c r="G156" s="68"/>
    </row>
    <row r="157" spans="1:7" s="63" customFormat="1" ht="84.95" customHeight="1">
      <c r="A157" s="96"/>
      <c r="D157" s="66"/>
      <c r="E157" s="97"/>
      <c r="G157" s="68"/>
    </row>
    <row r="158" spans="1:7" s="63" customFormat="1" ht="84.95" customHeight="1">
      <c r="A158" s="96"/>
      <c r="D158" s="66"/>
      <c r="E158" s="97"/>
      <c r="G158" s="68"/>
    </row>
    <row r="159" spans="1:7" s="63" customFormat="1" ht="84.95" customHeight="1">
      <c r="A159" s="96"/>
      <c r="D159" s="66"/>
      <c r="E159" s="97"/>
      <c r="G159" s="68"/>
    </row>
    <row r="160" spans="1:7" s="63" customFormat="1" ht="84.95" customHeight="1">
      <c r="A160" s="96"/>
      <c r="D160" s="66"/>
      <c r="E160" s="97"/>
      <c r="G160" s="68"/>
    </row>
    <row r="161" spans="1:7" s="63" customFormat="1" ht="84.95" customHeight="1">
      <c r="A161" s="96"/>
      <c r="D161" s="66"/>
      <c r="E161" s="97"/>
      <c r="G161" s="68"/>
    </row>
    <row r="162" spans="1:7" s="63" customFormat="1" ht="84.95" customHeight="1">
      <c r="A162" s="96"/>
      <c r="D162" s="66"/>
      <c r="E162" s="97"/>
      <c r="G162" s="68"/>
    </row>
    <row r="163" spans="1:7" s="63" customFormat="1" ht="84.95" customHeight="1">
      <c r="A163" s="96"/>
      <c r="D163" s="66"/>
      <c r="E163" s="97"/>
      <c r="G163" s="68"/>
    </row>
    <row r="164" spans="1:7" s="63" customFormat="1" ht="84.95" customHeight="1">
      <c r="A164" s="96"/>
      <c r="D164" s="66"/>
      <c r="E164" s="97"/>
      <c r="G164" s="68"/>
    </row>
    <row r="165" spans="1:7" s="63" customFormat="1" ht="84.95" customHeight="1">
      <c r="A165" s="96"/>
      <c r="D165" s="66"/>
      <c r="E165" s="97"/>
      <c r="G165" s="68"/>
    </row>
    <row r="166" spans="1:7" s="63" customFormat="1" ht="84.95" customHeight="1">
      <c r="A166" s="96"/>
      <c r="D166" s="66"/>
      <c r="E166" s="97"/>
      <c r="G166" s="68"/>
    </row>
    <row r="167" spans="1:7" s="63" customFormat="1" ht="84.95" customHeight="1">
      <c r="A167" s="96"/>
      <c r="D167" s="66"/>
      <c r="E167" s="97"/>
      <c r="G167" s="68"/>
    </row>
    <row r="168" spans="1:7" s="63" customFormat="1" ht="84.95" customHeight="1">
      <c r="A168" s="96"/>
      <c r="D168" s="66"/>
      <c r="E168" s="97"/>
      <c r="G168" s="68"/>
    </row>
    <row r="169" spans="1:7" s="63" customFormat="1" ht="84.95" customHeight="1">
      <c r="A169" s="96"/>
      <c r="D169" s="66"/>
      <c r="E169" s="97"/>
      <c r="G169" s="68"/>
    </row>
    <row r="170" spans="1:7" s="63" customFormat="1" ht="84.95" customHeight="1">
      <c r="A170" s="96"/>
      <c r="D170" s="66"/>
      <c r="E170" s="97"/>
      <c r="G170" s="68"/>
    </row>
    <row r="171" spans="1:7" s="63" customFormat="1" ht="84.95" customHeight="1">
      <c r="A171" s="96"/>
      <c r="D171" s="66"/>
      <c r="E171" s="97"/>
      <c r="G171" s="68"/>
    </row>
    <row r="172" spans="1:7" s="63" customFormat="1" ht="84.95" customHeight="1">
      <c r="A172" s="96"/>
      <c r="D172" s="66"/>
      <c r="E172" s="97"/>
      <c r="G172" s="68"/>
    </row>
    <row r="173" spans="1:7" s="63" customFormat="1" ht="84.95" customHeight="1">
      <c r="A173" s="96"/>
      <c r="D173" s="66"/>
      <c r="E173" s="97"/>
      <c r="G173" s="68"/>
    </row>
    <row r="174" spans="1:7" s="63" customFormat="1" ht="84.95" customHeight="1">
      <c r="A174" s="96"/>
      <c r="D174" s="66"/>
      <c r="E174" s="97"/>
      <c r="G174" s="68"/>
    </row>
    <row r="175" spans="1:7" s="63" customFormat="1" ht="84.95" customHeight="1">
      <c r="A175" s="96"/>
      <c r="D175" s="66"/>
      <c r="E175" s="97"/>
      <c r="G175" s="68"/>
    </row>
    <row r="176" spans="1:7" s="63" customFormat="1" ht="84.95" customHeight="1">
      <c r="A176" s="96"/>
      <c r="D176" s="66"/>
      <c r="E176" s="97"/>
      <c r="G176" s="68"/>
    </row>
  </sheetData>
  <mergeCells count="19">
    <mergeCell ref="A1:G1"/>
    <mergeCell ref="A3:G3"/>
    <mergeCell ref="A4:G4"/>
    <mergeCell ref="A8:G8"/>
    <mergeCell ref="A16:G16"/>
    <mergeCell ref="A26:G26"/>
    <mergeCell ref="A33:G33"/>
    <mergeCell ref="A42:G42"/>
    <mergeCell ref="A48:G48"/>
    <mergeCell ref="A51:G51"/>
    <mergeCell ref="B113:G113"/>
    <mergeCell ref="B127:G127"/>
    <mergeCell ref="B132:G132"/>
    <mergeCell ref="B143:G143"/>
    <mergeCell ref="A52:G52"/>
    <mergeCell ref="A74:G74"/>
    <mergeCell ref="A83:G83"/>
    <mergeCell ref="A84:G84"/>
    <mergeCell ref="A98:G98"/>
  </mergeCells>
  <pageMargins left="0.69930555555555596" right="0.69930555555555596" top="0.75" bottom="0.75" header="0.3" footer="0.3"/>
  <pageSetup orientation="portrait" horizontalDpi="300" verticalDpi="300"/>
  <headerFooter alignWithMargins="0"/>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630"/>
  <sheetViews>
    <sheetView tabSelected="1" workbookViewId="0">
      <pane ySplit="2" topLeftCell="A105" activePane="bottomLeft" state="frozen"/>
      <selection pane="bottomLeft" activeCell="C106" sqref="C106"/>
    </sheetView>
  </sheetViews>
  <sheetFormatPr defaultColWidth="9" defaultRowHeight="15"/>
  <cols>
    <col min="1" max="1" width="5.140625" style="19" customWidth="1"/>
    <col min="2" max="2" width="28" style="19" customWidth="1"/>
    <col min="3" max="3" width="48.7109375" style="19" customWidth="1"/>
    <col min="4" max="4" width="14" style="20" customWidth="1"/>
    <col min="5" max="5" width="25.85546875" style="19" customWidth="1"/>
    <col min="6" max="6" width="23.42578125" style="1" customWidth="1"/>
    <col min="7" max="16384" width="9" style="19"/>
  </cols>
  <sheetData>
    <row r="1" spans="1:6" ht="30" customHeight="1">
      <c r="A1" s="21" t="s">
        <v>1490</v>
      </c>
      <c r="B1" s="21"/>
      <c r="C1" s="21"/>
      <c r="D1" s="21"/>
      <c r="E1" s="21"/>
    </row>
    <row r="2" spans="1:6" ht="31.5">
      <c r="A2" s="22" t="s">
        <v>1</v>
      </c>
      <c r="B2" s="22" t="s">
        <v>2</v>
      </c>
      <c r="C2" s="22" t="s">
        <v>3</v>
      </c>
      <c r="D2" s="23" t="s">
        <v>1491</v>
      </c>
      <c r="E2" s="22" t="s">
        <v>7</v>
      </c>
      <c r="F2" s="24" t="s">
        <v>8</v>
      </c>
    </row>
    <row r="3" spans="1:6" ht="15.75">
      <c r="A3" s="22" t="s">
        <v>1492</v>
      </c>
      <c r="B3" s="22"/>
      <c r="C3" s="22"/>
      <c r="D3" s="22"/>
      <c r="E3" s="22"/>
      <c r="F3" s="25"/>
    </row>
    <row r="4" spans="1:6" ht="85.5" customHeight="1">
      <c r="B4" s="26" t="s">
        <v>1493</v>
      </c>
      <c r="C4" s="27" t="s">
        <v>1494</v>
      </c>
      <c r="D4" s="20">
        <v>130000</v>
      </c>
      <c r="F4" s="1">
        <v>185000</v>
      </c>
    </row>
    <row r="5" spans="1:6" ht="85.5" customHeight="1">
      <c r="B5" s="26" t="s">
        <v>1495</v>
      </c>
      <c r="C5" s="27" t="s">
        <v>1494</v>
      </c>
      <c r="D5" s="20">
        <v>135000</v>
      </c>
      <c r="F5" s="1">
        <v>190000</v>
      </c>
    </row>
    <row r="6" spans="1:6" ht="85.5" customHeight="1">
      <c r="B6" s="26" t="s">
        <v>1496</v>
      </c>
      <c r="C6" s="28" t="s">
        <v>1497</v>
      </c>
      <c r="D6" s="20">
        <v>180000</v>
      </c>
    </row>
    <row r="7" spans="1:6" ht="85.5" customHeight="1">
      <c r="B7" s="26" t="s">
        <v>1498</v>
      </c>
      <c r="C7" s="26" t="s">
        <v>1499</v>
      </c>
      <c r="D7" s="20">
        <v>80000</v>
      </c>
    </row>
    <row r="8" spans="1:6" ht="85.5" customHeight="1">
      <c r="B8" s="26" t="s">
        <v>1500</v>
      </c>
      <c r="C8" s="26"/>
      <c r="D8" s="20">
        <v>113000</v>
      </c>
    </row>
    <row r="9" spans="1:6" ht="85.5" customHeight="1">
      <c r="B9" s="26" t="s">
        <v>1501</v>
      </c>
      <c r="C9" s="26"/>
      <c r="D9" s="20">
        <v>118000</v>
      </c>
    </row>
    <row r="10" spans="1:6" ht="85.5" customHeight="1">
      <c r="B10" s="26" t="s">
        <v>1502</v>
      </c>
      <c r="C10" s="26"/>
      <c r="D10" s="20">
        <v>300000</v>
      </c>
    </row>
    <row r="11" spans="1:6" ht="85.5" customHeight="1">
      <c r="B11" s="26" t="s">
        <v>1503</v>
      </c>
      <c r="C11" s="2" t="s">
        <v>1504</v>
      </c>
      <c r="D11" s="20">
        <v>140000</v>
      </c>
    </row>
    <row r="12" spans="1:6" ht="85.5" customHeight="1">
      <c r="B12" s="26" t="s">
        <v>1505</v>
      </c>
      <c r="C12" s="2"/>
      <c r="D12" s="20">
        <v>120000</v>
      </c>
    </row>
    <row r="13" spans="1:6" ht="85.5" customHeight="1">
      <c r="B13" s="26" t="s">
        <v>1506</v>
      </c>
      <c r="C13" s="2"/>
      <c r="D13" s="20">
        <v>140000</v>
      </c>
      <c r="F13" s="1">
        <v>190000</v>
      </c>
    </row>
    <row r="14" spans="1:6" ht="85.5" customHeight="1">
      <c r="B14" s="26" t="s">
        <v>1507</v>
      </c>
      <c r="C14" s="2"/>
      <c r="D14" s="20">
        <v>160000</v>
      </c>
      <c r="F14" s="1">
        <v>200000</v>
      </c>
    </row>
    <row r="15" spans="1:6" ht="85.5" customHeight="1">
      <c r="B15" s="26" t="s">
        <v>1508</v>
      </c>
      <c r="C15" s="2" t="s">
        <v>1509</v>
      </c>
      <c r="D15" s="20">
        <v>250000</v>
      </c>
    </row>
    <row r="16" spans="1:6" ht="85.5" customHeight="1">
      <c r="B16" s="26" t="s">
        <v>1510</v>
      </c>
      <c r="C16" s="2" t="s">
        <v>1511</v>
      </c>
      <c r="D16" s="20">
        <v>140000</v>
      </c>
    </row>
    <row r="17" spans="1:6" ht="85.5" customHeight="1">
      <c r="B17" s="26" t="s">
        <v>1512</v>
      </c>
      <c r="C17" s="2" t="s">
        <v>1509</v>
      </c>
      <c r="D17" s="20">
        <v>250000</v>
      </c>
      <c r="F17" s="1">
        <v>320000</v>
      </c>
    </row>
    <row r="18" spans="1:6" ht="85.5" customHeight="1">
      <c r="B18" s="26" t="s">
        <v>1513</v>
      </c>
      <c r="C18" s="29" t="s">
        <v>1514</v>
      </c>
      <c r="D18" s="20">
        <v>150000</v>
      </c>
      <c r="F18" s="1">
        <v>195000</v>
      </c>
    </row>
    <row r="19" spans="1:6" ht="85.5" customHeight="1">
      <c r="B19" s="26" t="s">
        <v>1515</v>
      </c>
      <c r="C19" s="29"/>
      <c r="D19" s="20">
        <v>45000</v>
      </c>
    </row>
    <row r="20" spans="1:6" ht="85.5" customHeight="1">
      <c r="B20" s="26" t="s">
        <v>1516</v>
      </c>
      <c r="C20" s="29"/>
      <c r="D20" s="20">
        <v>45000</v>
      </c>
    </row>
    <row r="21" spans="1:6" ht="85.5" customHeight="1">
      <c r="B21" s="26" t="s">
        <v>1517</v>
      </c>
      <c r="C21" s="29"/>
      <c r="D21" s="20">
        <v>82000</v>
      </c>
    </row>
    <row r="22" spans="1:6" ht="85.5" customHeight="1">
      <c r="B22" s="26" t="s">
        <v>1517</v>
      </c>
      <c r="C22" s="29"/>
      <c r="D22" s="20">
        <v>82000</v>
      </c>
    </row>
    <row r="23" spans="1:6" ht="85.5" customHeight="1">
      <c r="A23" s="30" t="s">
        <v>1518</v>
      </c>
      <c r="B23" s="30"/>
      <c r="C23" s="30"/>
      <c r="D23" s="30"/>
    </row>
    <row r="24" spans="1:6" s="18" customFormat="1" ht="85.5" customHeight="1">
      <c r="A24" s="31"/>
      <c r="B24" s="32" t="s">
        <v>1519</v>
      </c>
      <c r="C24" s="28" t="s">
        <v>1520</v>
      </c>
      <c r="D24" s="33">
        <v>130000</v>
      </c>
      <c r="E24" s="19"/>
      <c r="F24" s="34">
        <v>150000</v>
      </c>
    </row>
    <row r="25" spans="1:6" s="18" customFormat="1" ht="85.5" customHeight="1">
      <c r="A25" s="31"/>
      <c r="B25" s="32" t="s">
        <v>1521</v>
      </c>
      <c r="C25" s="28"/>
      <c r="D25" s="33">
        <v>276000</v>
      </c>
      <c r="E25" s="19"/>
      <c r="F25" s="34"/>
    </row>
    <row r="26" spans="1:6" ht="85.5" customHeight="1">
      <c r="B26" s="35" t="s">
        <v>1522</v>
      </c>
      <c r="C26" s="29" t="s">
        <v>1449</v>
      </c>
      <c r="D26" s="20">
        <v>5000</v>
      </c>
    </row>
    <row r="27" spans="1:6" ht="91.5" customHeight="1">
      <c r="B27" s="36" t="s">
        <v>1523</v>
      </c>
      <c r="C27" s="28" t="s">
        <v>1524</v>
      </c>
      <c r="D27" s="20">
        <v>60000</v>
      </c>
      <c r="F27" s="1">
        <v>90000</v>
      </c>
    </row>
    <row r="28" spans="1:6" ht="85.5" customHeight="1">
      <c r="B28" s="36" t="s">
        <v>1525</v>
      </c>
      <c r="D28" s="20">
        <v>145000</v>
      </c>
      <c r="F28" s="1">
        <v>190000</v>
      </c>
    </row>
    <row r="29" spans="1:6" ht="85.5" customHeight="1">
      <c r="B29" s="36" t="s">
        <v>1526</v>
      </c>
      <c r="D29" s="20">
        <v>175000</v>
      </c>
      <c r="F29" s="1">
        <v>215000</v>
      </c>
    </row>
    <row r="30" spans="1:6" ht="85.5" customHeight="1">
      <c r="B30" s="36" t="s">
        <v>1527</v>
      </c>
      <c r="C30" s="37" t="s">
        <v>1528</v>
      </c>
      <c r="D30" s="20">
        <v>85000</v>
      </c>
    </row>
    <row r="31" spans="1:6" ht="85.5" customHeight="1">
      <c r="B31" s="36" t="s">
        <v>1529</v>
      </c>
      <c r="C31" s="37" t="s">
        <v>1530</v>
      </c>
      <c r="D31" s="20">
        <v>70000</v>
      </c>
    </row>
    <row r="32" spans="1:6" ht="85.5" customHeight="1">
      <c r="B32" s="36" t="s">
        <v>1531</v>
      </c>
      <c r="C32" s="38" t="s">
        <v>1532</v>
      </c>
      <c r="D32" s="20">
        <v>40000</v>
      </c>
    </row>
    <row r="33" spans="1:7" ht="85.5" customHeight="1">
      <c r="B33" s="36" t="s">
        <v>1533</v>
      </c>
      <c r="C33" s="27" t="s">
        <v>1534</v>
      </c>
      <c r="D33" s="20">
        <v>265000</v>
      </c>
    </row>
    <row r="34" spans="1:7" ht="112.5" customHeight="1">
      <c r="B34" s="36" t="s">
        <v>1535</v>
      </c>
      <c r="C34"/>
      <c r="D34" s="20">
        <v>120000</v>
      </c>
    </row>
    <row r="35" spans="1:7" ht="85.5" customHeight="1">
      <c r="B35" s="36" t="s">
        <v>1536</v>
      </c>
      <c r="C35"/>
      <c r="D35" s="20">
        <v>100000</v>
      </c>
    </row>
    <row r="36" spans="1:7" ht="138.75" customHeight="1">
      <c r="B36" s="36" t="s">
        <v>1537</v>
      </c>
      <c r="C36" s="39" t="s">
        <v>1538</v>
      </c>
      <c r="D36" s="20">
        <v>265000</v>
      </c>
    </row>
    <row r="37" spans="1:7" ht="85.5" customHeight="1">
      <c r="A37" s="40"/>
      <c r="B37" s="41"/>
      <c r="C37" s="41" t="s">
        <v>1539</v>
      </c>
      <c r="D37" s="42">
        <v>18000</v>
      </c>
      <c r="E37" s="40"/>
    </row>
    <row r="38" spans="1:7" ht="85.5" customHeight="1">
      <c r="B38" s="43" t="s">
        <v>1540</v>
      </c>
      <c r="C38" s="43" t="s">
        <v>1541</v>
      </c>
      <c r="D38" s="44">
        <v>220000</v>
      </c>
    </row>
    <row r="39" spans="1:7" ht="85.5" customHeight="1">
      <c r="B39" s="45" t="s">
        <v>1542</v>
      </c>
      <c r="C39" s="45"/>
      <c r="D39" s="20">
        <v>115000</v>
      </c>
    </row>
    <row r="40" spans="1:7" ht="85.5" customHeight="1">
      <c r="B40" s="45" t="s">
        <v>1543</v>
      </c>
      <c r="C40" s="45"/>
      <c r="D40" s="20">
        <v>80000</v>
      </c>
    </row>
    <row r="41" spans="1:7" ht="85.5" customHeight="1">
      <c r="B41"/>
      <c r="C41"/>
      <c r="D41" s="20">
        <v>65000</v>
      </c>
    </row>
    <row r="42" spans="1:7" ht="85.5" customHeight="1">
      <c r="B42" s="46" t="s">
        <v>1544</v>
      </c>
      <c r="C42" s="37"/>
      <c r="D42" s="20">
        <v>140000</v>
      </c>
    </row>
    <row r="43" spans="1:7" ht="85.5" customHeight="1">
      <c r="B43" s="36" t="s">
        <v>1545</v>
      </c>
      <c r="C43" s="37"/>
      <c r="D43" s="20">
        <v>140000</v>
      </c>
    </row>
    <row r="44" spans="1:7" ht="85.5" customHeight="1">
      <c r="B44" s="36" t="s">
        <v>1546</v>
      </c>
      <c r="C44" s="37" t="s">
        <v>1547</v>
      </c>
      <c r="D44" s="20">
        <v>240000</v>
      </c>
    </row>
    <row r="45" spans="1:7" ht="85.5" customHeight="1">
      <c r="B45" s="36" t="s">
        <v>1548</v>
      </c>
      <c r="C45" s="37" t="s">
        <v>1549</v>
      </c>
      <c r="D45" s="20">
        <v>220000</v>
      </c>
    </row>
    <row r="46" spans="1:7" ht="85.5" customHeight="1">
      <c r="B46" s="36" t="s">
        <v>1550</v>
      </c>
      <c r="C46" s="37" t="s">
        <v>1551</v>
      </c>
      <c r="D46" s="20">
        <v>226000</v>
      </c>
      <c r="G46" s="47"/>
    </row>
    <row r="47" spans="1:7" ht="85.5" customHeight="1">
      <c r="B47" s="48" t="s">
        <v>1552</v>
      </c>
      <c r="C47" s="49" t="s">
        <v>1553</v>
      </c>
      <c r="G47" s="47"/>
    </row>
    <row r="48" spans="1:7" ht="85.5" customHeight="1">
      <c r="B48" s="50" t="s">
        <v>1554</v>
      </c>
      <c r="C48" s="51" t="s">
        <v>1555</v>
      </c>
      <c r="D48" s="20">
        <v>185000</v>
      </c>
    </row>
    <row r="49" spans="1:4" ht="85.5" customHeight="1">
      <c r="B49" s="50"/>
      <c r="C49" s="51"/>
    </row>
    <row r="50" spans="1:4" ht="85.5" customHeight="1">
      <c r="B50" s="52" t="s">
        <v>1556</v>
      </c>
      <c r="C50" s="28" t="s">
        <v>1557</v>
      </c>
      <c r="D50" s="20">
        <v>186000</v>
      </c>
    </row>
    <row r="51" spans="1:4" ht="85.5" customHeight="1">
      <c r="B51" s="53" t="s">
        <v>1558</v>
      </c>
      <c r="C51" s="54" t="s">
        <v>1559</v>
      </c>
      <c r="D51" s="20">
        <v>130000</v>
      </c>
    </row>
    <row r="52" spans="1:4" ht="85.5" customHeight="1">
      <c r="A52" s="55" t="s">
        <v>1560</v>
      </c>
      <c r="B52" s="55"/>
      <c r="C52" s="55"/>
      <c r="D52" s="55"/>
    </row>
    <row r="53" spans="1:4" ht="85.5" customHeight="1">
      <c r="B53" s="36" t="s">
        <v>1561</v>
      </c>
      <c r="C53" s="37" t="s">
        <v>1562</v>
      </c>
      <c r="D53" s="20">
        <v>140000</v>
      </c>
    </row>
    <row r="54" spans="1:4" ht="85.5" customHeight="1">
      <c r="B54" s="36" t="s">
        <v>1563</v>
      </c>
      <c r="C54" s="37"/>
      <c r="D54" s="20">
        <v>95000</v>
      </c>
    </row>
    <row r="55" spans="1:4" ht="85.5" customHeight="1">
      <c r="B55" s="36" t="s">
        <v>1564</v>
      </c>
      <c r="C55" s="37"/>
      <c r="D55" s="20">
        <v>155000</v>
      </c>
    </row>
    <row r="56" spans="1:4" ht="85.5" customHeight="1">
      <c r="B56" s="36" t="s">
        <v>1565</v>
      </c>
      <c r="C56" s="37"/>
      <c r="D56" s="20">
        <v>385000</v>
      </c>
    </row>
    <row r="57" spans="1:4" ht="85.5" customHeight="1">
      <c r="B57" s="36" t="s">
        <v>1566</v>
      </c>
      <c r="C57" s="37" t="s">
        <v>1567</v>
      </c>
      <c r="D57" s="20">
        <v>165000</v>
      </c>
    </row>
    <row r="58" spans="1:4" ht="85.5" customHeight="1">
      <c r="B58" s="36" t="s">
        <v>1568</v>
      </c>
      <c r="C58" s="27" t="s">
        <v>1569</v>
      </c>
      <c r="D58" s="20">
        <v>298000</v>
      </c>
    </row>
    <row r="59" spans="1:4" ht="85.5" customHeight="1">
      <c r="B59" s="36" t="s">
        <v>1570</v>
      </c>
      <c r="C59" s="27" t="s">
        <v>1571</v>
      </c>
      <c r="D59" s="20">
        <v>285000</v>
      </c>
    </row>
    <row r="60" spans="1:4" ht="85.5" customHeight="1">
      <c r="B60" s="36" t="s">
        <v>1572</v>
      </c>
      <c r="C60" s="27"/>
      <c r="D60" s="20">
        <v>140000</v>
      </c>
    </row>
    <row r="61" spans="1:4" ht="85.5" customHeight="1">
      <c r="B61" s="36" t="s">
        <v>1573</v>
      </c>
      <c r="C61" s="27"/>
      <c r="D61" s="20">
        <v>130000</v>
      </c>
    </row>
    <row r="62" spans="1:4" ht="85.5" customHeight="1">
      <c r="B62" s="36" t="s">
        <v>1574</v>
      </c>
      <c r="C62" s="27"/>
      <c r="D62" s="20">
        <v>245000</v>
      </c>
    </row>
    <row r="63" spans="1:4" ht="85.5" customHeight="1">
      <c r="B63" s="36" t="s">
        <v>1575</v>
      </c>
      <c r="C63" s="27"/>
      <c r="D63" s="20">
        <v>110000</v>
      </c>
    </row>
    <row r="64" spans="1:4" ht="85.5" customHeight="1">
      <c r="B64" s="36" t="s">
        <v>1576</v>
      </c>
      <c r="C64" s="27"/>
      <c r="D64" s="20">
        <v>145000</v>
      </c>
    </row>
    <row r="65" spans="2:4" ht="85.5" customHeight="1">
      <c r="B65" s="36" t="s">
        <v>1577</v>
      </c>
      <c r="C65" s="27"/>
      <c r="D65" s="20">
        <v>225000</v>
      </c>
    </row>
    <row r="66" spans="2:4" ht="85.5" customHeight="1">
      <c r="B66" s="36" t="s">
        <v>1578</v>
      </c>
      <c r="C66" s="27"/>
      <c r="D66" s="20">
        <v>87000</v>
      </c>
    </row>
    <row r="67" spans="2:4" ht="85.5" customHeight="1">
      <c r="B67" s="36" t="s">
        <v>1579</v>
      </c>
      <c r="C67" s="37"/>
      <c r="D67" s="20">
        <v>70000</v>
      </c>
    </row>
    <row r="68" spans="2:4" ht="85.5" customHeight="1">
      <c r="B68" s="56" t="s">
        <v>1580</v>
      </c>
      <c r="C68" s="27" t="s">
        <v>1581</v>
      </c>
      <c r="D68" s="20">
        <v>145000</v>
      </c>
    </row>
    <row r="69" spans="2:4" ht="85.5" customHeight="1">
      <c r="B69" s="36" t="s">
        <v>1582</v>
      </c>
      <c r="C69" s="37"/>
      <c r="D69" s="20">
        <v>40000</v>
      </c>
    </row>
    <row r="70" spans="2:4" ht="85.5" customHeight="1">
      <c r="B70" s="36" t="s">
        <v>1583</v>
      </c>
      <c r="C70" s="37"/>
      <c r="D70" s="20">
        <v>75000</v>
      </c>
    </row>
    <row r="71" spans="2:4" ht="85.5" customHeight="1">
      <c r="B71" s="36" t="s">
        <v>1584</v>
      </c>
      <c r="C71" s="37"/>
      <c r="D71" s="20">
        <v>143000</v>
      </c>
    </row>
    <row r="72" spans="2:4" ht="85.5" customHeight="1">
      <c r="B72" s="36" t="s">
        <v>1585</v>
      </c>
      <c r="C72"/>
      <c r="D72" s="20">
        <v>90000</v>
      </c>
    </row>
    <row r="73" spans="2:4" ht="85.5" customHeight="1">
      <c r="B73" s="56" t="s">
        <v>1586</v>
      </c>
      <c r="C73" s="37"/>
      <c r="D73" s="20">
        <v>105000</v>
      </c>
    </row>
    <row r="74" spans="2:4" ht="85.5" customHeight="1">
      <c r="B74" s="36" t="s">
        <v>1587</v>
      </c>
      <c r="C74" s="37"/>
      <c r="D74" s="20">
        <v>50000</v>
      </c>
    </row>
    <row r="75" spans="2:4" ht="85.5" customHeight="1">
      <c r="B75" s="36" t="s">
        <v>1588</v>
      </c>
      <c r="C75" s="37"/>
      <c r="D75" s="20">
        <v>75000</v>
      </c>
    </row>
    <row r="76" spans="2:4" ht="85.5" customHeight="1">
      <c r="B76" s="36" t="s">
        <v>1589</v>
      </c>
      <c r="C76" s="37"/>
      <c r="D76" s="20">
        <v>65000</v>
      </c>
    </row>
    <row r="77" spans="2:4" ht="85.5" customHeight="1">
      <c r="B77" s="36" t="s">
        <v>1590</v>
      </c>
      <c r="C77" s="37"/>
      <c r="D77" s="20">
        <v>610000</v>
      </c>
    </row>
    <row r="78" spans="2:4" ht="85.5" customHeight="1">
      <c r="B78" s="46" t="s">
        <v>1591</v>
      </c>
      <c r="C78" s="27" t="s">
        <v>1592</v>
      </c>
      <c r="D78" s="20">
        <v>190000</v>
      </c>
    </row>
    <row r="79" spans="2:4" ht="85.5" customHeight="1">
      <c r="B79" s="46" t="s">
        <v>1591</v>
      </c>
      <c r="C79" s="51" t="s">
        <v>1593</v>
      </c>
      <c r="D79" s="20">
        <v>195000</v>
      </c>
    </row>
    <row r="80" spans="2:4" ht="85.5" customHeight="1">
      <c r="B80" s="36" t="s">
        <v>1594</v>
      </c>
      <c r="C80" s="37"/>
      <c r="D80" s="20">
        <v>235000</v>
      </c>
    </row>
    <row r="81" spans="2:4" ht="85.5" customHeight="1">
      <c r="B81" s="36" t="s">
        <v>1595</v>
      </c>
      <c r="C81" s="37"/>
      <c r="D81" s="20">
        <v>246000</v>
      </c>
    </row>
    <row r="82" spans="2:4" ht="85.5" customHeight="1">
      <c r="B82" s="36" t="s">
        <v>1596</v>
      </c>
      <c r="C82" s="37"/>
      <c r="D82" s="20">
        <v>180000</v>
      </c>
    </row>
    <row r="83" spans="2:4" ht="85.5" customHeight="1">
      <c r="B83" s="36" t="s">
        <v>1597</v>
      </c>
      <c r="C83" s="37"/>
      <c r="D83" s="20">
        <v>180000</v>
      </c>
    </row>
    <row r="84" spans="2:4" ht="85.5" customHeight="1">
      <c r="B84" s="36" t="s">
        <v>1598</v>
      </c>
      <c r="C84" s="37"/>
      <c r="D84" s="20">
        <v>187000</v>
      </c>
    </row>
    <row r="85" spans="2:4" ht="85.5" customHeight="1">
      <c r="B85" s="36" t="s">
        <v>1599</v>
      </c>
      <c r="C85" s="37"/>
      <c r="D85" s="20">
        <v>50000</v>
      </c>
    </row>
    <row r="86" spans="2:4" ht="85.5" customHeight="1">
      <c r="B86" s="56" t="s">
        <v>1600</v>
      </c>
      <c r="C86" s="51"/>
      <c r="D86" s="20">
        <v>290000</v>
      </c>
    </row>
    <row r="87" spans="2:4" ht="85.5" customHeight="1">
      <c r="B87" s="46"/>
      <c r="C87" s="51"/>
    </row>
    <row r="88" spans="2:4" ht="85.5" customHeight="1">
      <c r="B88" s="46" t="s">
        <v>1601</v>
      </c>
      <c r="C88" s="51"/>
      <c r="D88" s="20">
        <v>105000</v>
      </c>
    </row>
    <row r="89" spans="2:4" ht="85.5" customHeight="1">
      <c r="B89" s="46" t="s">
        <v>1602</v>
      </c>
      <c r="C89" s="51"/>
      <c r="D89" s="20">
        <v>95000</v>
      </c>
    </row>
    <row r="90" spans="2:4" ht="85.5" customHeight="1">
      <c r="B90" s="46" t="s">
        <v>1603</v>
      </c>
      <c r="C90" s="51"/>
      <c r="D90" s="20">
        <v>120000</v>
      </c>
    </row>
    <row r="91" spans="2:4" ht="85.5" customHeight="1">
      <c r="B91" s="46" t="s">
        <v>1604</v>
      </c>
      <c r="C91" s="51"/>
      <c r="D91" s="20">
        <v>132000</v>
      </c>
    </row>
    <row r="92" spans="2:4" ht="85.5" customHeight="1">
      <c r="B92" s="46" t="s">
        <v>1605</v>
      </c>
      <c r="C92" s="51"/>
    </row>
    <row r="93" spans="2:4" ht="85.5" customHeight="1">
      <c r="B93" s="46" t="s">
        <v>1606</v>
      </c>
      <c r="C93" s="51" t="s">
        <v>1607</v>
      </c>
      <c r="D93" s="20">
        <v>130000</v>
      </c>
    </row>
    <row r="94" spans="2:4" ht="85.5" customHeight="1">
      <c r="B94" s="46" t="s">
        <v>1608</v>
      </c>
      <c r="C94" s="57" t="s">
        <v>1609</v>
      </c>
    </row>
    <row r="95" spans="2:4" ht="85.5" customHeight="1">
      <c r="B95" s="46" t="s">
        <v>1610</v>
      </c>
      <c r="C95" s="51"/>
      <c r="D95" s="20">
        <v>77000</v>
      </c>
    </row>
    <row r="96" spans="2:4" ht="85.5" customHeight="1">
      <c r="B96" s="46" t="s">
        <v>1611</v>
      </c>
      <c r="C96" s="51"/>
      <c r="D96" s="20">
        <v>82000</v>
      </c>
    </row>
    <row r="97" spans="2:4" ht="85.5" customHeight="1">
      <c r="B97" s="46" t="s">
        <v>1612</v>
      </c>
      <c r="C97" s="51"/>
      <c r="D97" s="20">
        <v>99000</v>
      </c>
    </row>
    <row r="98" spans="2:4" ht="85.5" customHeight="1">
      <c r="B98" s="46" t="s">
        <v>1613</v>
      </c>
      <c r="C98" s="51"/>
      <c r="D98" s="20">
        <v>120000</v>
      </c>
    </row>
    <row r="99" spans="2:4" ht="85.5" customHeight="1">
      <c r="B99" s="46" t="s">
        <v>1614</v>
      </c>
      <c r="C99" s="51"/>
      <c r="D99" s="20">
        <v>285000</v>
      </c>
    </row>
    <row r="100" spans="2:4" ht="85.5" customHeight="1">
      <c r="B100" s="46" t="s">
        <v>1615</v>
      </c>
      <c r="C100" s="51"/>
      <c r="D100" s="20">
        <v>130000</v>
      </c>
    </row>
    <row r="101" spans="2:4" ht="85.5" customHeight="1">
      <c r="B101" s="46" t="s">
        <v>1616</v>
      </c>
      <c r="C101" s="51"/>
      <c r="D101" s="20">
        <v>165000</v>
      </c>
    </row>
    <row r="102" spans="2:4" ht="85.5" customHeight="1">
      <c r="B102" s="46" t="s">
        <v>1617</v>
      </c>
      <c r="C102" s="51"/>
      <c r="D102" s="20">
        <v>255000</v>
      </c>
    </row>
    <row r="103" spans="2:4" ht="85.5" customHeight="1">
      <c r="B103" s="46" t="s">
        <v>1618</v>
      </c>
      <c r="C103" s="51"/>
      <c r="D103" s="20">
        <v>50000</v>
      </c>
    </row>
    <row r="104" spans="2:4" ht="85.5" customHeight="1">
      <c r="B104" s="46" t="s">
        <v>1619</v>
      </c>
      <c r="C104" s="51"/>
      <c r="D104" s="20">
        <v>340000</v>
      </c>
    </row>
    <row r="105" spans="2:4" ht="85.5" customHeight="1">
      <c r="B105" s="46" t="s">
        <v>1620</v>
      </c>
      <c r="C105" s="51"/>
      <c r="D105" s="20">
        <v>35000</v>
      </c>
    </row>
    <row r="106" spans="2:4" ht="85.5" customHeight="1">
      <c r="B106" s="36" t="s">
        <v>1621</v>
      </c>
      <c r="C106" s="37"/>
      <c r="D106" s="20">
        <v>90000</v>
      </c>
    </row>
    <row r="107" spans="2:4" ht="85.5" customHeight="1">
      <c r="B107" s="58" t="s">
        <v>1622</v>
      </c>
      <c r="C107" s="58"/>
      <c r="D107" s="58"/>
    </row>
    <row r="108" spans="2:4" ht="85.5" customHeight="1">
      <c r="B108" s="36" t="s">
        <v>1623</v>
      </c>
      <c r="D108" s="20">
        <v>60000</v>
      </c>
    </row>
    <row r="109" spans="2:4" ht="85.5" customHeight="1">
      <c r="B109" s="36" t="s">
        <v>1624</v>
      </c>
      <c r="D109" s="20">
        <v>235000</v>
      </c>
    </row>
    <row r="110" spans="2:4" ht="85.5" customHeight="1">
      <c r="B110" s="36" t="s">
        <v>1625</v>
      </c>
      <c r="D110" s="20">
        <v>55000</v>
      </c>
    </row>
    <row r="111" spans="2:4" ht="85.5" customHeight="1">
      <c r="B111" s="36" t="s">
        <v>1626</v>
      </c>
      <c r="D111" s="20">
        <v>225000</v>
      </c>
    </row>
    <row r="112" spans="2:4" ht="85.5" customHeight="1">
      <c r="B112" s="36" t="s">
        <v>1627</v>
      </c>
      <c r="D112" s="20">
        <v>231000</v>
      </c>
    </row>
    <row r="113" spans="1:5" ht="85.5" customHeight="1">
      <c r="B113" s="36" t="s">
        <v>1628</v>
      </c>
      <c r="D113" s="20">
        <v>80000</v>
      </c>
    </row>
    <row r="114" spans="1:5" ht="85.5" customHeight="1">
      <c r="A114" s="59" t="s">
        <v>1629</v>
      </c>
      <c r="B114" s="59"/>
      <c r="C114" s="59"/>
      <c r="D114" s="59"/>
    </row>
    <row r="115" spans="1:5" ht="85.5" customHeight="1">
      <c r="B115" s="36" t="s">
        <v>1630</v>
      </c>
      <c r="D115" s="20">
        <v>60000</v>
      </c>
      <c r="E115" s="59"/>
    </row>
    <row r="116" spans="1:5" ht="85.5" customHeight="1">
      <c r="B116" s="36" t="s">
        <v>1631</v>
      </c>
      <c r="D116" s="20">
        <v>60000</v>
      </c>
    </row>
    <row r="117" spans="1:5" ht="85.5" customHeight="1">
      <c r="B117" s="36" t="s">
        <v>1632</v>
      </c>
      <c r="D117" s="20">
        <v>50000</v>
      </c>
    </row>
    <row r="118" spans="1:5" ht="85.5" customHeight="1">
      <c r="B118" s="36" t="s">
        <v>1633</v>
      </c>
      <c r="D118" s="20">
        <v>60000</v>
      </c>
    </row>
    <row r="119" spans="1:5" ht="85.5" customHeight="1">
      <c r="B119" s="36" t="s">
        <v>1634</v>
      </c>
      <c r="D119" s="20">
        <v>36000</v>
      </c>
    </row>
    <row r="120" spans="1:5" ht="85.5" customHeight="1">
      <c r="B120" s="36" t="s">
        <v>1635</v>
      </c>
      <c r="D120" s="20">
        <v>145000</v>
      </c>
    </row>
    <row r="121" spans="1:5" ht="85.5" customHeight="1">
      <c r="B121" s="36" t="s">
        <v>1636</v>
      </c>
      <c r="D121" s="20">
        <v>55000</v>
      </c>
    </row>
    <row r="122" spans="1:5" ht="85.5" customHeight="1">
      <c r="B122" s="36" t="s">
        <v>1637</v>
      </c>
      <c r="D122" s="20">
        <v>145000</v>
      </c>
    </row>
    <row r="123" spans="1:5" ht="85.5" customHeight="1">
      <c r="B123" s="36" t="s">
        <v>1638</v>
      </c>
      <c r="D123" s="20">
        <v>180000</v>
      </c>
    </row>
    <row r="124" spans="1:5" ht="85.5" customHeight="1">
      <c r="B124" s="36" t="s">
        <v>1639</v>
      </c>
      <c r="D124" s="20">
        <v>85000</v>
      </c>
    </row>
    <row r="125" spans="1:5" ht="85.5" customHeight="1">
      <c r="B125" s="36" t="s">
        <v>1640</v>
      </c>
      <c r="D125" s="20">
        <v>410000</v>
      </c>
    </row>
    <row r="126" spans="1:5" ht="85.5" customHeight="1">
      <c r="B126" s="36" t="s">
        <v>1641</v>
      </c>
      <c r="C126" s="19" t="s">
        <v>1642</v>
      </c>
      <c r="D126" s="20">
        <v>410000</v>
      </c>
    </row>
    <row r="127" spans="1:5" ht="85.5" customHeight="1">
      <c r="B127" s="36" t="s">
        <v>1643</v>
      </c>
      <c r="D127" s="20">
        <v>30000</v>
      </c>
    </row>
    <row r="128" spans="1:5" ht="85.5" customHeight="1">
      <c r="B128" s="36" t="s">
        <v>1644</v>
      </c>
      <c r="D128" s="20">
        <v>40000</v>
      </c>
    </row>
    <row r="129" spans="2:4" ht="85.5" customHeight="1">
      <c r="B129" s="36" t="s">
        <v>1645</v>
      </c>
      <c r="D129" s="20">
        <v>72000</v>
      </c>
    </row>
    <row r="130" spans="2:4" ht="85.5" customHeight="1">
      <c r="B130" s="36" t="s">
        <v>1646</v>
      </c>
      <c r="D130" s="20">
        <v>30000</v>
      </c>
    </row>
    <row r="131" spans="2:4" ht="85.5" customHeight="1">
      <c r="B131" s="36" t="s">
        <v>1647</v>
      </c>
      <c r="D131" s="20">
        <v>25000</v>
      </c>
    </row>
    <row r="132" spans="2:4" ht="85.5" customHeight="1">
      <c r="B132" s="36" t="s">
        <v>1648</v>
      </c>
      <c r="D132" s="20">
        <v>85000</v>
      </c>
    </row>
    <row r="133" spans="2:4" ht="85.5" customHeight="1">
      <c r="B133" s="36" t="s">
        <v>1649</v>
      </c>
      <c r="D133" s="20">
        <v>40000</v>
      </c>
    </row>
    <row r="134" spans="2:4" ht="85.5" customHeight="1">
      <c r="B134" s="36" t="s">
        <v>1650</v>
      </c>
    </row>
    <row r="135" spans="2:4" ht="85.5" customHeight="1">
      <c r="B135" s="36" t="s">
        <v>1651</v>
      </c>
      <c r="C135" s="1" t="s">
        <v>1652</v>
      </c>
      <c r="D135" s="20">
        <v>255000</v>
      </c>
    </row>
    <row r="136" spans="2:4" ht="85.5" customHeight="1"/>
    <row r="137" spans="2:4" ht="85.5" customHeight="1"/>
    <row r="138" spans="2:4" ht="85.5" customHeight="1"/>
    <row r="139" spans="2:4" ht="85.5" customHeight="1"/>
    <row r="140" spans="2:4" ht="85.5" customHeight="1"/>
    <row r="141" spans="2:4" ht="85.5" customHeight="1"/>
    <row r="142" spans="2:4" ht="85.5" customHeight="1"/>
    <row r="143" spans="2:4" ht="85.5" customHeight="1"/>
    <row r="144" spans="2:4" ht="85.5" customHeight="1"/>
    <row r="145" ht="85.5" customHeight="1"/>
    <row r="146" ht="85.5" customHeight="1"/>
    <row r="147" ht="85.5" customHeight="1"/>
    <row r="148" ht="85.5" customHeight="1"/>
    <row r="149" ht="85.5" customHeight="1"/>
    <row r="150" ht="85.5" customHeight="1"/>
    <row r="151" ht="85.5" customHeight="1"/>
    <row r="152" ht="85.5" customHeight="1"/>
    <row r="153" ht="85.5" customHeight="1"/>
    <row r="154" ht="85.5" customHeight="1"/>
    <row r="155" ht="85.5" customHeight="1"/>
    <row r="156" ht="85.5" customHeight="1"/>
    <row r="157" ht="85.5" customHeight="1"/>
    <row r="158" ht="85.5" customHeight="1"/>
    <row r="159" ht="85.5" customHeight="1"/>
    <row r="160" ht="85.5" customHeight="1"/>
    <row r="161" ht="85.5" customHeight="1"/>
    <row r="162" ht="85.5" customHeight="1"/>
    <row r="163" ht="85.5" customHeight="1"/>
    <row r="164" ht="85.5" customHeight="1"/>
    <row r="165" ht="85.5" customHeight="1"/>
    <row r="166" ht="85.5" customHeight="1"/>
    <row r="167" ht="85.5" customHeight="1"/>
    <row r="168" ht="85.5" customHeight="1"/>
    <row r="169" ht="85.5" customHeight="1"/>
    <row r="170" ht="85.5" customHeight="1"/>
    <row r="171" ht="85.5" customHeight="1"/>
    <row r="172" ht="85.5" customHeight="1"/>
    <row r="173" ht="85.5" customHeight="1"/>
    <row r="174" ht="63" customHeight="1"/>
    <row r="175" ht="63" customHeight="1"/>
    <row r="176" ht="63" customHeight="1"/>
    <row r="177" ht="63" customHeight="1"/>
    <row r="178" ht="63" customHeight="1"/>
    <row r="179" ht="63" customHeight="1"/>
    <row r="180" ht="63" customHeight="1"/>
    <row r="181" ht="63" customHeight="1"/>
    <row r="182" ht="63" customHeight="1"/>
    <row r="183" ht="63" customHeight="1"/>
    <row r="184" ht="63" customHeight="1"/>
    <row r="185" ht="63" customHeight="1"/>
    <row r="186" ht="63" customHeight="1"/>
    <row r="187" ht="63" customHeight="1"/>
    <row r="188" ht="63" customHeight="1"/>
    <row r="189" ht="63" customHeight="1"/>
    <row r="190" ht="63" customHeight="1"/>
    <row r="191" ht="63" customHeight="1"/>
    <row r="192" ht="63" customHeight="1"/>
    <row r="193" ht="63" customHeight="1"/>
    <row r="194" ht="63" customHeight="1"/>
    <row r="195" ht="63" customHeight="1"/>
    <row r="196" ht="63" customHeight="1"/>
    <row r="197" ht="63" customHeight="1"/>
    <row r="198" ht="63" customHeight="1"/>
    <row r="199" ht="63" customHeight="1"/>
    <row r="200" ht="63" customHeight="1"/>
    <row r="201" ht="63" customHeight="1"/>
    <row r="202" ht="63" customHeight="1"/>
    <row r="203" ht="63" customHeight="1"/>
    <row r="204" ht="63" customHeight="1"/>
    <row r="205" ht="63" customHeight="1"/>
    <row r="206" ht="63" customHeight="1"/>
    <row r="207" ht="63" customHeight="1"/>
    <row r="208" ht="63" customHeight="1"/>
    <row r="209" ht="63" customHeight="1"/>
    <row r="210" ht="63" customHeight="1"/>
    <row r="211" ht="63" customHeight="1"/>
    <row r="212" ht="63" customHeight="1"/>
    <row r="213" ht="63" customHeight="1"/>
    <row r="214" ht="63" customHeight="1"/>
    <row r="215" ht="63" customHeight="1"/>
    <row r="216" ht="63" customHeight="1"/>
    <row r="217" ht="63" customHeight="1"/>
    <row r="218" ht="63" customHeight="1"/>
    <row r="219" ht="63" customHeight="1"/>
    <row r="220" ht="63" customHeight="1"/>
    <row r="221" ht="63" customHeight="1"/>
    <row r="222" ht="63" customHeight="1"/>
    <row r="223" ht="63" customHeight="1"/>
    <row r="224" ht="63" customHeight="1"/>
    <row r="225" ht="63" customHeight="1"/>
    <row r="226" ht="63" customHeight="1"/>
    <row r="227" ht="63" customHeight="1"/>
    <row r="228" ht="63" customHeight="1"/>
    <row r="229" ht="63" customHeight="1"/>
    <row r="230" ht="63" customHeight="1"/>
    <row r="231" ht="63" customHeight="1"/>
    <row r="232" ht="63" customHeight="1"/>
    <row r="233" ht="63" customHeight="1"/>
    <row r="234" ht="63" customHeight="1"/>
    <row r="235" ht="63" customHeight="1"/>
    <row r="236" ht="63" customHeight="1"/>
    <row r="237" ht="63" customHeight="1"/>
    <row r="238" ht="63" customHeight="1"/>
    <row r="239" ht="63" customHeight="1"/>
    <row r="240" ht="63" customHeight="1"/>
    <row r="241" ht="63" customHeight="1"/>
    <row r="242" ht="63" customHeight="1"/>
    <row r="243" ht="63" customHeight="1"/>
    <row r="244" ht="63" customHeight="1"/>
    <row r="245" ht="63" customHeight="1"/>
    <row r="246" ht="63" customHeight="1"/>
    <row r="247" ht="63" customHeight="1"/>
    <row r="248" ht="63" customHeight="1"/>
    <row r="249" ht="63" customHeight="1"/>
    <row r="250" ht="63" customHeight="1"/>
    <row r="251" ht="63" customHeight="1"/>
    <row r="252" ht="63" customHeight="1"/>
    <row r="253" ht="63" customHeight="1"/>
    <row r="254" ht="63" customHeight="1"/>
    <row r="255" ht="63" customHeight="1"/>
    <row r="256" ht="63" customHeight="1"/>
    <row r="257" ht="63" customHeight="1"/>
    <row r="258" ht="63" customHeight="1"/>
    <row r="259" ht="63" customHeight="1"/>
    <row r="260" ht="63" customHeight="1"/>
    <row r="261" ht="63" customHeight="1"/>
    <row r="262" ht="63" customHeight="1"/>
    <row r="263" ht="63" customHeight="1"/>
    <row r="264" ht="63" customHeight="1"/>
    <row r="265" ht="63" customHeight="1"/>
    <row r="266" ht="63" customHeight="1"/>
    <row r="267" ht="63" customHeight="1"/>
    <row r="268" ht="63" customHeight="1"/>
    <row r="269" ht="63" customHeight="1"/>
    <row r="270" ht="63" customHeight="1"/>
    <row r="271" ht="63" customHeight="1"/>
    <row r="272" ht="63" customHeight="1"/>
    <row r="273" ht="63" customHeight="1"/>
    <row r="274" ht="63" customHeight="1"/>
    <row r="275" ht="63" customHeight="1"/>
    <row r="276" ht="63" customHeight="1"/>
    <row r="277" ht="63" customHeight="1"/>
    <row r="278" ht="63" customHeight="1"/>
    <row r="279" ht="63" customHeight="1"/>
    <row r="280" ht="63" customHeight="1"/>
    <row r="281" ht="63" customHeight="1"/>
    <row r="282" ht="63" customHeight="1"/>
    <row r="283" ht="63" customHeight="1"/>
    <row r="284" ht="63" customHeight="1"/>
    <row r="285" ht="63" customHeight="1"/>
    <row r="286" ht="63" customHeight="1"/>
    <row r="287" ht="63" customHeight="1"/>
    <row r="288" ht="63" customHeight="1"/>
    <row r="289" ht="63" customHeight="1"/>
    <row r="290" ht="63" customHeight="1"/>
    <row r="291" ht="63" customHeight="1"/>
    <row r="292" ht="63" customHeight="1"/>
    <row r="293" ht="63" customHeight="1"/>
    <row r="294" ht="63" customHeight="1"/>
    <row r="295" ht="63" customHeight="1"/>
    <row r="296" ht="63" customHeight="1"/>
    <row r="297" ht="63" customHeight="1"/>
    <row r="298" ht="63" customHeight="1"/>
    <row r="299" ht="63" customHeight="1"/>
    <row r="300" ht="63" customHeight="1"/>
    <row r="301" ht="63" customHeight="1"/>
    <row r="302" ht="63" customHeight="1"/>
    <row r="303" ht="63" customHeight="1"/>
    <row r="304" ht="63" customHeight="1"/>
    <row r="305" ht="63" customHeight="1"/>
    <row r="306" ht="63" customHeight="1"/>
    <row r="307" ht="63" customHeight="1"/>
    <row r="308" ht="63" customHeight="1"/>
    <row r="309" ht="63" customHeight="1"/>
    <row r="310" ht="63" customHeight="1"/>
    <row r="311" ht="63" customHeight="1"/>
    <row r="312" ht="63" customHeight="1"/>
    <row r="313" ht="63" customHeight="1"/>
    <row r="314" ht="63" customHeight="1"/>
    <row r="315" ht="63" customHeight="1"/>
    <row r="316" ht="63" customHeight="1"/>
    <row r="317" ht="63" customHeight="1"/>
    <row r="318" ht="63" customHeight="1"/>
    <row r="319" ht="63" customHeight="1"/>
    <row r="320" ht="63" customHeight="1"/>
    <row r="321" ht="63" customHeight="1"/>
    <row r="322" ht="63" customHeight="1"/>
    <row r="323" ht="63" customHeight="1"/>
    <row r="324" ht="63" customHeight="1"/>
    <row r="325" ht="63" customHeight="1"/>
    <row r="326" ht="63" customHeight="1"/>
    <row r="327" ht="63" customHeight="1"/>
    <row r="328" ht="63" customHeight="1"/>
    <row r="329" ht="63" customHeight="1"/>
    <row r="330" ht="63" customHeight="1"/>
    <row r="331" ht="63" customHeight="1"/>
    <row r="332" ht="63" customHeight="1"/>
    <row r="333" ht="63" customHeight="1"/>
    <row r="334" ht="63" customHeight="1"/>
    <row r="335" ht="63" customHeight="1"/>
    <row r="336" ht="63" customHeight="1"/>
    <row r="337" ht="63" customHeight="1"/>
    <row r="338" ht="63" customHeight="1"/>
    <row r="339" ht="63" customHeight="1"/>
    <row r="340" ht="63" customHeight="1"/>
    <row r="341" ht="63" customHeight="1"/>
    <row r="342" ht="63" customHeight="1"/>
    <row r="343" ht="63" customHeight="1"/>
    <row r="344" ht="63" customHeight="1"/>
    <row r="345" ht="63" customHeight="1"/>
    <row r="346" ht="63" customHeight="1"/>
    <row r="347" ht="63" customHeight="1"/>
    <row r="348" ht="63" customHeight="1"/>
    <row r="349" ht="63" customHeight="1"/>
    <row r="350" ht="63" customHeight="1"/>
    <row r="351" ht="63" customHeight="1"/>
    <row r="352" ht="63" customHeight="1"/>
    <row r="353" ht="63" customHeight="1"/>
    <row r="354" ht="63" customHeight="1"/>
    <row r="355" ht="63" customHeight="1"/>
    <row r="356" ht="63" customHeight="1"/>
    <row r="357" ht="63" customHeight="1"/>
    <row r="358" ht="63" customHeight="1"/>
    <row r="359" ht="63" customHeight="1"/>
    <row r="360" ht="63" customHeight="1"/>
    <row r="361" ht="63" customHeight="1"/>
    <row r="362" ht="63" customHeight="1"/>
    <row r="363" ht="63" customHeight="1"/>
    <row r="364" ht="63" customHeight="1"/>
    <row r="365" ht="63" customHeight="1"/>
    <row r="366" ht="63" customHeight="1"/>
    <row r="367" ht="63" customHeight="1"/>
    <row r="368" ht="63" customHeight="1"/>
    <row r="369" ht="63" customHeight="1"/>
    <row r="370" ht="63" customHeight="1"/>
    <row r="371" ht="63" customHeight="1"/>
    <row r="372" ht="63" customHeight="1"/>
    <row r="373" ht="63" customHeight="1"/>
    <row r="374" ht="63" customHeight="1"/>
    <row r="375" ht="63" customHeight="1"/>
    <row r="376" ht="63" customHeight="1"/>
    <row r="377" ht="63" customHeight="1"/>
    <row r="378" ht="63" customHeight="1"/>
    <row r="379" ht="63" customHeight="1"/>
    <row r="380" ht="63" customHeight="1"/>
    <row r="381" ht="63" customHeight="1"/>
    <row r="382" ht="63" customHeight="1"/>
    <row r="383" ht="63" customHeight="1"/>
    <row r="384" ht="63" customHeight="1"/>
    <row r="385" ht="63" customHeight="1"/>
    <row r="386" ht="63" customHeight="1"/>
    <row r="387" ht="63" customHeight="1"/>
    <row r="388" ht="63" customHeight="1"/>
    <row r="389" ht="63" customHeight="1"/>
    <row r="390" ht="63" customHeight="1"/>
    <row r="391" ht="63" customHeight="1"/>
    <row r="392" ht="63" customHeight="1"/>
    <row r="393" ht="63" customHeight="1"/>
    <row r="394" ht="63" customHeight="1"/>
    <row r="395" ht="63" customHeight="1"/>
    <row r="396" ht="63" customHeight="1"/>
    <row r="397" ht="63" customHeight="1"/>
    <row r="398" ht="63" customHeight="1"/>
    <row r="399" ht="63" customHeight="1"/>
    <row r="400" ht="63" customHeight="1"/>
    <row r="401" ht="63" customHeight="1"/>
    <row r="402" ht="63" customHeight="1"/>
    <row r="403" ht="63" customHeight="1"/>
    <row r="404" ht="63" customHeight="1"/>
    <row r="405" ht="63" customHeight="1"/>
    <row r="406" ht="63" customHeight="1"/>
    <row r="407" ht="63" customHeight="1"/>
    <row r="408" ht="63" customHeight="1"/>
    <row r="409" ht="63" customHeight="1"/>
    <row r="410" ht="63" customHeight="1"/>
    <row r="411" ht="63" customHeight="1"/>
    <row r="412" ht="63" customHeight="1"/>
    <row r="413" ht="63" customHeight="1"/>
    <row r="414" ht="63" customHeight="1"/>
    <row r="415" ht="63" customHeight="1"/>
    <row r="416" ht="63" customHeight="1"/>
    <row r="417" ht="63" customHeight="1"/>
    <row r="418" ht="63" customHeight="1"/>
    <row r="419" ht="63" customHeight="1"/>
    <row r="420" ht="63" customHeight="1"/>
    <row r="421" ht="63" customHeight="1"/>
    <row r="422" ht="63" customHeight="1"/>
    <row r="423" ht="63" customHeight="1"/>
    <row r="424" ht="63" customHeight="1"/>
    <row r="425" ht="63" customHeight="1"/>
    <row r="426" ht="63" customHeight="1"/>
    <row r="427" ht="63" customHeight="1"/>
    <row r="428" ht="63" customHeight="1"/>
    <row r="429" ht="63" customHeight="1"/>
    <row r="430" ht="63" customHeight="1"/>
    <row r="431" ht="63" customHeight="1"/>
    <row r="432" ht="63" customHeight="1"/>
    <row r="433" ht="63" customHeight="1"/>
    <row r="434" ht="63" customHeight="1"/>
    <row r="435" ht="63" customHeight="1"/>
    <row r="436" ht="63" customHeight="1"/>
    <row r="437" ht="63" customHeight="1"/>
    <row r="438" ht="63" customHeight="1"/>
    <row r="439" ht="63" customHeight="1"/>
    <row r="440" ht="63" customHeight="1"/>
    <row r="441" ht="63" customHeight="1"/>
    <row r="442" ht="63" customHeight="1"/>
    <row r="443" ht="63" customHeight="1"/>
    <row r="444" ht="63" customHeight="1"/>
    <row r="445" ht="63" customHeight="1"/>
    <row r="446" ht="63" customHeight="1"/>
    <row r="447" ht="63" customHeight="1"/>
    <row r="448" ht="63" customHeight="1"/>
    <row r="449" ht="63" customHeight="1"/>
    <row r="450" ht="63" customHeight="1"/>
    <row r="451" ht="63" customHeight="1"/>
    <row r="452" ht="63" customHeight="1"/>
    <row r="453" ht="63" customHeight="1"/>
    <row r="454" ht="63" customHeight="1"/>
    <row r="455" ht="63" customHeight="1"/>
    <row r="456" ht="63" customHeight="1"/>
    <row r="457" ht="63" customHeight="1"/>
    <row r="458" ht="63" customHeight="1"/>
    <row r="459" ht="63" customHeight="1"/>
    <row r="460" ht="63" customHeight="1"/>
    <row r="461" ht="63" customHeight="1"/>
    <row r="462" ht="63" customHeight="1"/>
    <row r="463" ht="63" customHeight="1"/>
    <row r="464" ht="63" customHeight="1"/>
    <row r="465" ht="63" customHeight="1"/>
    <row r="466" ht="63" customHeight="1"/>
    <row r="467" ht="63" customHeight="1"/>
    <row r="468" ht="63" customHeight="1"/>
    <row r="469" ht="63" customHeight="1"/>
    <row r="470" ht="63" customHeight="1"/>
    <row r="471" ht="63" customHeight="1"/>
    <row r="472" ht="63" customHeight="1"/>
    <row r="473" ht="63" customHeight="1"/>
    <row r="474" ht="63" customHeight="1"/>
    <row r="475" ht="63" customHeight="1"/>
    <row r="476" ht="63" customHeight="1"/>
    <row r="477" ht="63" customHeight="1"/>
    <row r="478" ht="63" customHeight="1"/>
    <row r="479" ht="63" customHeight="1"/>
    <row r="480" ht="63" customHeight="1"/>
    <row r="481" ht="63" customHeight="1"/>
    <row r="482" ht="63" customHeight="1"/>
    <row r="483" ht="63" customHeight="1"/>
    <row r="484" ht="63" customHeight="1"/>
    <row r="485" ht="63" customHeight="1"/>
    <row r="486" ht="63" customHeight="1"/>
    <row r="487" ht="63" customHeight="1"/>
    <row r="488" ht="63" customHeight="1"/>
    <row r="489" ht="63" customHeight="1"/>
    <row r="490" ht="63" customHeight="1"/>
    <row r="491" ht="63" customHeight="1"/>
    <row r="492" ht="63" customHeight="1"/>
    <row r="493" ht="63" customHeight="1"/>
    <row r="494" ht="63" customHeight="1"/>
    <row r="495" ht="63" customHeight="1"/>
    <row r="496" ht="63" customHeight="1"/>
    <row r="497" ht="63" customHeight="1"/>
    <row r="498" ht="63" customHeight="1"/>
    <row r="499" ht="63" customHeight="1"/>
    <row r="500" ht="63" customHeight="1"/>
    <row r="501" ht="63" customHeight="1"/>
    <row r="502" ht="63" customHeight="1"/>
    <row r="503" ht="63" customHeight="1"/>
    <row r="504" ht="63" customHeight="1"/>
    <row r="505" ht="63" customHeight="1"/>
    <row r="506" ht="63" customHeight="1"/>
    <row r="507" ht="63" customHeight="1"/>
    <row r="508" ht="63" customHeight="1"/>
    <row r="509" ht="63" customHeight="1"/>
    <row r="510" ht="63" customHeight="1"/>
    <row r="511" ht="63" customHeight="1"/>
    <row r="512" ht="63" customHeight="1"/>
    <row r="513" ht="63" customHeight="1"/>
    <row r="514" ht="63" customHeight="1"/>
    <row r="515" ht="63" customHeight="1"/>
    <row r="516" ht="63" customHeight="1"/>
    <row r="517" ht="63" customHeight="1"/>
    <row r="518" ht="63" customHeight="1"/>
    <row r="519" ht="63" customHeight="1"/>
    <row r="520" ht="63" customHeight="1"/>
    <row r="521" ht="63" customHeight="1"/>
    <row r="522" ht="63" customHeight="1"/>
    <row r="523" ht="63" customHeight="1"/>
    <row r="524" ht="63" customHeight="1"/>
    <row r="525" ht="63" customHeight="1"/>
    <row r="526" ht="63" customHeight="1"/>
    <row r="527" ht="63" customHeight="1"/>
    <row r="528" ht="63" customHeight="1"/>
    <row r="529" ht="63" customHeight="1"/>
    <row r="530" ht="63" customHeight="1"/>
    <row r="531" ht="63" customHeight="1"/>
    <row r="532" ht="63" customHeight="1"/>
    <row r="533" ht="63" customHeight="1"/>
    <row r="534" ht="63" customHeight="1"/>
    <row r="535" ht="63" customHeight="1"/>
    <row r="536" ht="63" customHeight="1"/>
    <row r="537" ht="63" customHeight="1"/>
    <row r="538" ht="63" customHeight="1"/>
    <row r="539" ht="63" customHeight="1"/>
    <row r="540" ht="63" customHeight="1"/>
    <row r="541" ht="63" customHeight="1"/>
    <row r="542" ht="63" customHeight="1"/>
    <row r="543" ht="63" customHeight="1"/>
    <row r="544" ht="63" customHeight="1"/>
    <row r="545" ht="63" customHeight="1"/>
    <row r="546" ht="63" customHeight="1"/>
    <row r="547" ht="63" customHeight="1"/>
    <row r="548" ht="63" customHeight="1"/>
    <row r="549" ht="63" customHeight="1"/>
    <row r="550" ht="63" customHeight="1"/>
    <row r="551" ht="63" customHeight="1"/>
    <row r="552" ht="63" customHeight="1"/>
    <row r="553" ht="63" customHeight="1"/>
    <row r="554" ht="63" customHeight="1"/>
    <row r="555" ht="63" customHeight="1"/>
    <row r="556" ht="63" customHeight="1"/>
    <row r="557" ht="63" customHeight="1"/>
    <row r="558" ht="63" customHeight="1"/>
    <row r="559" ht="63" customHeight="1"/>
    <row r="560" ht="63" customHeight="1"/>
    <row r="561" ht="63" customHeight="1"/>
    <row r="562" ht="63" customHeight="1"/>
    <row r="563" ht="63" customHeight="1"/>
    <row r="564" ht="63" customHeight="1"/>
    <row r="565" ht="63" customHeight="1"/>
    <row r="566" ht="63" customHeight="1"/>
    <row r="567" ht="63" customHeight="1"/>
    <row r="568" ht="63" customHeight="1"/>
    <row r="569" ht="63" customHeight="1"/>
    <row r="570" ht="63" customHeight="1"/>
    <row r="571" ht="63" customHeight="1"/>
    <row r="572" ht="63" customHeight="1"/>
    <row r="573" ht="63" customHeight="1"/>
    <row r="574" ht="63" customHeight="1"/>
    <row r="575" ht="63" customHeight="1"/>
    <row r="576" ht="63" customHeight="1"/>
    <row r="577" ht="63" customHeight="1"/>
    <row r="578" ht="63" customHeight="1"/>
    <row r="579" ht="63" customHeight="1"/>
    <row r="580" ht="63" customHeight="1"/>
    <row r="581" ht="63" customHeight="1"/>
    <row r="582" ht="63" customHeight="1"/>
    <row r="583" ht="63" customHeight="1"/>
    <row r="584" ht="63" customHeight="1"/>
    <row r="585" ht="63" customHeight="1"/>
    <row r="586" ht="63" customHeight="1"/>
    <row r="587" ht="63" customHeight="1"/>
    <row r="588" ht="63" customHeight="1"/>
    <row r="589" ht="63" customHeight="1"/>
    <row r="590" ht="63" customHeight="1"/>
    <row r="591" ht="63" customHeight="1"/>
    <row r="592" ht="63" customHeight="1"/>
    <row r="593" ht="63" customHeight="1"/>
    <row r="594" ht="63" customHeight="1"/>
    <row r="595" ht="63" customHeight="1"/>
    <row r="596" ht="63" customHeight="1"/>
    <row r="597" ht="63" customHeight="1"/>
    <row r="598" ht="63" customHeight="1"/>
    <row r="599" ht="63" customHeight="1"/>
    <row r="600" ht="63" customHeight="1"/>
    <row r="601" ht="63" customHeight="1"/>
    <row r="602" ht="63" customHeight="1"/>
    <row r="603" ht="63" customHeight="1"/>
    <row r="604" ht="63" customHeight="1"/>
    <row r="605" ht="63" customHeight="1"/>
    <row r="606" ht="63" customHeight="1"/>
    <row r="607" ht="63" customHeight="1"/>
    <row r="608" ht="63" customHeight="1"/>
    <row r="609" ht="63" customHeight="1"/>
    <row r="610" ht="63" customHeight="1"/>
    <row r="611" ht="63" customHeight="1"/>
    <row r="612" ht="63" customHeight="1"/>
    <row r="613" ht="63" customHeight="1"/>
    <row r="614" ht="63" customHeight="1"/>
    <row r="615" ht="63" customHeight="1"/>
    <row r="616" ht="63" customHeight="1"/>
    <row r="617" ht="63" customHeight="1"/>
    <row r="618" ht="63" customHeight="1"/>
    <row r="619" ht="63" customHeight="1"/>
    <row r="620" ht="63" customHeight="1"/>
    <row r="621" ht="63" customHeight="1"/>
    <row r="622" ht="63" customHeight="1"/>
    <row r="623" ht="63" customHeight="1"/>
    <row r="624" ht="63" customHeight="1"/>
    <row r="625" ht="63" customHeight="1"/>
    <row r="626" ht="63" customHeight="1"/>
    <row r="627" ht="63" customHeight="1"/>
    <row r="628" ht="63" customHeight="1"/>
    <row r="629" ht="63" customHeight="1"/>
    <row r="630" ht="63" customHeight="1"/>
  </sheetData>
  <pageMargins left="0.69930555555555596" right="0.69930555555555596" top="0.75" bottom="0.75" header="0.3" footer="0.3"/>
  <pageSetup paperSize="121" orientation="portrait" horizontalDpi="203" verticalDpi="203"/>
  <headerFooter alignWithMargins="0"/>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11"/>
  <sheetViews>
    <sheetView topLeftCell="A19" workbookViewId="0">
      <selection activeCell="B6" sqref="B6"/>
    </sheetView>
  </sheetViews>
  <sheetFormatPr defaultColWidth="9.140625" defaultRowHeight="80.099999999999994" customHeight="1"/>
  <cols>
    <col min="1" max="1" width="4.85546875" style="9" customWidth="1"/>
    <col min="2" max="2" width="25.5703125" style="5" customWidth="1"/>
    <col min="3" max="3" width="46.85546875" style="5" customWidth="1"/>
    <col min="4" max="5" width="14.28515625" style="10" customWidth="1"/>
    <col min="6" max="6" width="17.85546875" style="5" customWidth="1"/>
    <col min="7" max="7" width="14.28515625" style="10" customWidth="1"/>
    <col min="8" max="16384" width="9.140625" style="5"/>
  </cols>
  <sheetData>
    <row r="1" spans="1:7" ht="80.099999999999994" customHeight="1">
      <c r="A1" s="461" t="s">
        <v>1653</v>
      </c>
      <c r="B1" s="461"/>
      <c r="C1" s="461"/>
      <c r="D1" s="461"/>
      <c r="E1" s="461"/>
      <c r="F1" s="461"/>
      <c r="G1" s="461"/>
    </row>
    <row r="2" spans="1:7" ht="54.95" customHeight="1">
      <c r="A2" s="7" t="s">
        <v>1</v>
      </c>
      <c r="B2" s="7" t="s">
        <v>1284</v>
      </c>
      <c r="C2" s="7" t="s">
        <v>568</v>
      </c>
      <c r="D2" s="7" t="s">
        <v>1654</v>
      </c>
      <c r="E2" s="7" t="s">
        <v>1286</v>
      </c>
      <c r="F2" s="7" t="s">
        <v>1287</v>
      </c>
      <c r="G2" s="7" t="s">
        <v>1288</v>
      </c>
    </row>
    <row r="3" spans="1:7" ht="39.950000000000003" customHeight="1">
      <c r="A3" s="403" t="s">
        <v>1655</v>
      </c>
      <c r="B3" s="403"/>
      <c r="C3" s="403"/>
      <c r="D3" s="403"/>
      <c r="E3" s="403"/>
      <c r="F3" s="403"/>
      <c r="G3" s="403"/>
    </row>
    <row r="4" spans="1:7" ht="80.099999999999994" customHeight="1">
      <c r="A4" s="9">
        <v>1</v>
      </c>
      <c r="B4" s="11" t="s">
        <v>1656</v>
      </c>
      <c r="C4" s="12" t="s">
        <v>1657</v>
      </c>
      <c r="D4" s="10">
        <v>200000</v>
      </c>
      <c r="G4" s="10">
        <v>255000</v>
      </c>
    </row>
    <row r="5" spans="1:7" ht="80.099999999999994" customHeight="1">
      <c r="A5" s="9">
        <v>2</v>
      </c>
      <c r="B5" s="11" t="s">
        <v>1658</v>
      </c>
      <c r="C5" s="11" t="s">
        <v>1659</v>
      </c>
      <c r="D5" s="10">
        <v>200000</v>
      </c>
      <c r="G5" s="10">
        <v>255000</v>
      </c>
    </row>
    <row r="6" spans="1:7" ht="80.099999999999994" customHeight="1">
      <c r="A6" s="9">
        <v>3</v>
      </c>
      <c r="B6" s="11" t="s">
        <v>1660</v>
      </c>
      <c r="C6" s="11" t="s">
        <v>1661</v>
      </c>
      <c r="D6" s="10">
        <v>200000</v>
      </c>
      <c r="G6" s="10">
        <v>255000</v>
      </c>
    </row>
    <row r="7" spans="1:7" ht="80.099999999999994" customHeight="1">
      <c r="A7" s="9">
        <v>4</v>
      </c>
      <c r="B7" s="11" t="s">
        <v>1662</v>
      </c>
      <c r="C7" s="13" t="s">
        <v>1663</v>
      </c>
      <c r="D7" s="10">
        <v>200000</v>
      </c>
      <c r="G7" s="10">
        <v>255000</v>
      </c>
    </row>
    <row r="8" spans="1:7" ht="80.099999999999994" customHeight="1">
      <c r="A8" s="9">
        <v>5</v>
      </c>
      <c r="B8" s="11" t="s">
        <v>1664</v>
      </c>
      <c r="C8" s="11" t="s">
        <v>1665</v>
      </c>
      <c r="D8" s="10">
        <v>208000</v>
      </c>
      <c r="G8" s="10">
        <v>255000</v>
      </c>
    </row>
    <row r="9" spans="1:7" ht="80.099999999999994" customHeight="1">
      <c r="A9" s="9">
        <v>6</v>
      </c>
      <c r="B9" s="11" t="s">
        <v>1666</v>
      </c>
      <c r="C9" s="11" t="s">
        <v>1667</v>
      </c>
      <c r="D9" s="10">
        <v>135000</v>
      </c>
      <c r="G9" s="10">
        <v>175000</v>
      </c>
    </row>
    <row r="10" spans="1:7" ht="80.099999999999994" customHeight="1">
      <c r="A10" s="9">
        <v>7</v>
      </c>
      <c r="B10" s="11" t="s">
        <v>1668</v>
      </c>
      <c r="C10" s="11" t="s">
        <v>1669</v>
      </c>
      <c r="G10" s="10">
        <v>250000</v>
      </c>
    </row>
    <row r="11" spans="1:7" ht="80.099999999999994" customHeight="1">
      <c r="A11" s="9">
        <v>8</v>
      </c>
      <c r="B11" s="11" t="s">
        <v>1670</v>
      </c>
      <c r="C11" s="11" t="s">
        <v>1671</v>
      </c>
      <c r="G11" s="10">
        <v>250000</v>
      </c>
    </row>
    <row r="12" spans="1:7" ht="80.099999999999994" customHeight="1">
      <c r="A12" s="9">
        <v>9</v>
      </c>
      <c r="B12" s="11" t="s">
        <v>1672</v>
      </c>
      <c r="C12" s="11" t="s">
        <v>1673</v>
      </c>
      <c r="D12" s="10">
        <v>230000</v>
      </c>
      <c r="G12" s="10">
        <v>280000</v>
      </c>
    </row>
    <row r="13" spans="1:7" ht="80.099999999999994" customHeight="1">
      <c r="A13" s="9">
        <v>10</v>
      </c>
      <c r="B13" s="11" t="s">
        <v>1674</v>
      </c>
      <c r="C13" s="11" t="s">
        <v>1675</v>
      </c>
    </row>
    <row r="14" spans="1:7" ht="80.099999999999994" customHeight="1">
      <c r="A14" s="9">
        <v>11</v>
      </c>
      <c r="B14" s="11" t="s">
        <v>1676</v>
      </c>
      <c r="C14" s="11" t="s">
        <v>1677</v>
      </c>
      <c r="D14" s="10">
        <v>160000</v>
      </c>
      <c r="G14" s="10">
        <v>219000</v>
      </c>
    </row>
    <row r="15" spans="1:7" ht="80.099999999999994" customHeight="1">
      <c r="A15" s="9">
        <v>12</v>
      </c>
      <c r="B15" s="11" t="s">
        <v>1678</v>
      </c>
      <c r="C15" s="14" t="s">
        <v>1679</v>
      </c>
      <c r="D15" s="10">
        <v>215000</v>
      </c>
      <c r="G15" s="10">
        <v>260000</v>
      </c>
    </row>
    <row r="16" spans="1:7" ht="39.950000000000003" customHeight="1">
      <c r="A16" s="404" t="s">
        <v>296</v>
      </c>
      <c r="B16" s="404"/>
      <c r="C16" s="404"/>
      <c r="D16" s="404"/>
      <c r="E16" s="404"/>
      <c r="F16" s="404"/>
      <c r="G16" s="404"/>
    </row>
    <row r="17" spans="1:7" ht="80.099999999999994" customHeight="1">
      <c r="A17" s="9">
        <v>13</v>
      </c>
      <c r="B17" s="11" t="s">
        <v>1680</v>
      </c>
      <c r="C17" s="15" t="s">
        <v>1681</v>
      </c>
      <c r="D17" s="10">
        <v>200000</v>
      </c>
      <c r="G17" s="10">
        <v>275000</v>
      </c>
    </row>
    <row r="18" spans="1:7" ht="80.099999999999994" customHeight="1">
      <c r="A18" s="9">
        <v>14</v>
      </c>
      <c r="B18" s="11" t="s">
        <v>1682</v>
      </c>
      <c r="C18" s="12" t="s">
        <v>1683</v>
      </c>
      <c r="D18" s="10">
        <v>209000</v>
      </c>
      <c r="G18" s="10">
        <v>170000</v>
      </c>
    </row>
    <row r="19" spans="1:7" ht="80.099999999999994" customHeight="1">
      <c r="A19" s="9">
        <v>15</v>
      </c>
      <c r="B19" s="11" t="s">
        <v>1684</v>
      </c>
      <c r="C19" s="11" t="s">
        <v>1685</v>
      </c>
      <c r="D19" s="10">
        <v>235000</v>
      </c>
      <c r="G19" s="10">
        <v>289000</v>
      </c>
    </row>
    <row r="20" spans="1:7" ht="80.099999999999994" customHeight="1">
      <c r="A20" s="9">
        <v>16</v>
      </c>
      <c r="B20" s="5" t="s">
        <v>1686</v>
      </c>
      <c r="C20" s="11" t="s">
        <v>1685</v>
      </c>
      <c r="D20" s="10">
        <v>90000</v>
      </c>
      <c r="G20" s="10">
        <v>119000</v>
      </c>
    </row>
    <row r="21" spans="1:7" ht="39.950000000000003" customHeight="1">
      <c r="A21" s="403" t="s">
        <v>904</v>
      </c>
      <c r="B21" s="403"/>
      <c r="C21" s="403"/>
      <c r="D21" s="403"/>
      <c r="E21" s="403"/>
      <c r="F21" s="403"/>
      <c r="G21" s="403"/>
    </row>
    <row r="22" spans="1:7" ht="80.099999999999994" customHeight="1">
      <c r="A22" s="9">
        <v>17</v>
      </c>
      <c r="B22" s="11" t="s">
        <v>1687</v>
      </c>
      <c r="C22" s="11" t="s">
        <v>1688</v>
      </c>
      <c r="D22" s="10">
        <v>220000</v>
      </c>
    </row>
    <row r="23" spans="1:7" ht="80.099999999999994" customHeight="1">
      <c r="A23" s="9">
        <v>18</v>
      </c>
      <c r="B23" s="11" t="s">
        <v>1689</v>
      </c>
      <c r="C23" s="11" t="s">
        <v>1690</v>
      </c>
      <c r="D23" s="10">
        <v>220000</v>
      </c>
      <c r="G23" s="10">
        <v>280000</v>
      </c>
    </row>
    <row r="24" spans="1:7" ht="80.099999999999994" customHeight="1">
      <c r="A24" s="9">
        <v>19</v>
      </c>
      <c r="B24" s="11" t="s">
        <v>1691</v>
      </c>
      <c r="C24" s="16" t="s">
        <v>1692</v>
      </c>
      <c r="D24" s="10">
        <v>180000</v>
      </c>
      <c r="G24" s="10">
        <v>220000</v>
      </c>
    </row>
    <row r="25" spans="1:7" ht="80.099999999999994" customHeight="1">
      <c r="A25" s="9">
        <v>20</v>
      </c>
      <c r="B25" s="11" t="s">
        <v>1693</v>
      </c>
      <c r="C25" s="17" t="s">
        <v>1694</v>
      </c>
      <c r="D25" s="10">
        <v>210000</v>
      </c>
      <c r="G25" s="10">
        <v>270000</v>
      </c>
    </row>
    <row r="26" spans="1:7" ht="39.950000000000003" customHeight="1">
      <c r="A26" s="403" t="s">
        <v>316</v>
      </c>
      <c r="B26" s="403"/>
      <c r="C26" s="403"/>
      <c r="D26" s="403"/>
      <c r="E26" s="403"/>
      <c r="F26" s="403"/>
      <c r="G26" s="403"/>
    </row>
    <row r="27" spans="1:7" ht="80.099999999999994" customHeight="1">
      <c r="A27" s="9">
        <v>21</v>
      </c>
      <c r="B27" s="11" t="s">
        <v>1695</v>
      </c>
      <c r="C27" s="12" t="s">
        <v>1696</v>
      </c>
      <c r="D27" s="10">
        <v>150000</v>
      </c>
      <c r="G27" s="10">
        <v>270000</v>
      </c>
    </row>
    <row r="28" spans="1:7" ht="80.099999999999994" customHeight="1">
      <c r="A28" s="9">
        <v>22</v>
      </c>
      <c r="B28" s="11" t="s">
        <v>1697</v>
      </c>
      <c r="C28" s="16" t="s">
        <v>1698</v>
      </c>
      <c r="D28" s="10">
        <v>270000</v>
      </c>
    </row>
    <row r="29" spans="1:7" ht="80.099999999999994" customHeight="1">
      <c r="B29" s="11"/>
      <c r="C29" s="11"/>
    </row>
    <row r="30" spans="1:7" ht="80.099999999999994" customHeight="1">
      <c r="B30" s="11"/>
      <c r="C30" s="11"/>
    </row>
    <row r="31" spans="1:7" ht="80.099999999999994" customHeight="1">
      <c r="B31" s="11"/>
      <c r="C31" s="11"/>
    </row>
    <row r="32" spans="1:7" ht="80.099999999999994" customHeight="1">
      <c r="B32" s="11"/>
      <c r="C32" s="11"/>
    </row>
    <row r="33" spans="2:3" ht="80.099999999999994" customHeight="1">
      <c r="B33" s="11"/>
      <c r="C33" s="11"/>
    </row>
    <row r="34" spans="2:3" ht="80.099999999999994" customHeight="1">
      <c r="B34" s="11"/>
      <c r="C34" s="11"/>
    </row>
    <row r="35" spans="2:3" ht="80.099999999999994" customHeight="1">
      <c r="B35" s="11"/>
      <c r="C35" s="11"/>
    </row>
    <row r="36" spans="2:3" ht="80.099999999999994" customHeight="1">
      <c r="B36" s="11"/>
      <c r="C36" s="11"/>
    </row>
    <row r="37" spans="2:3" ht="80.099999999999994" customHeight="1">
      <c r="B37" s="11"/>
      <c r="C37" s="11"/>
    </row>
    <row r="38" spans="2:3" ht="80.099999999999994" customHeight="1">
      <c r="B38" s="11"/>
      <c r="C38" s="11"/>
    </row>
    <row r="39" spans="2:3" ht="80.099999999999994" customHeight="1">
      <c r="B39" s="11"/>
      <c r="C39" s="11"/>
    </row>
    <row r="40" spans="2:3" ht="80.099999999999994" customHeight="1">
      <c r="B40" s="11"/>
      <c r="C40" s="11"/>
    </row>
    <row r="41" spans="2:3" ht="80.099999999999994" customHeight="1">
      <c r="B41" s="11"/>
      <c r="C41" s="11"/>
    </row>
    <row r="42" spans="2:3" ht="80.099999999999994" customHeight="1">
      <c r="B42" s="11"/>
      <c r="C42" s="11"/>
    </row>
    <row r="43" spans="2:3" ht="80.099999999999994" customHeight="1">
      <c r="B43" s="11"/>
      <c r="C43" s="11"/>
    </row>
    <row r="44" spans="2:3" ht="80.099999999999994" customHeight="1">
      <c r="B44" s="11"/>
      <c r="C44" s="11"/>
    </row>
    <row r="45" spans="2:3" ht="80.099999999999994" customHeight="1">
      <c r="B45" s="11"/>
      <c r="C45" s="11"/>
    </row>
    <row r="46" spans="2:3" ht="80.099999999999994" customHeight="1">
      <c r="B46" s="11"/>
      <c r="C46" s="11"/>
    </row>
    <row r="47" spans="2:3" ht="80.099999999999994" customHeight="1">
      <c r="B47" s="11"/>
      <c r="C47" s="11"/>
    </row>
    <row r="48" spans="2:3" ht="80.099999999999994" customHeight="1">
      <c r="B48" s="11"/>
      <c r="C48" s="11"/>
    </row>
    <row r="49" spans="2:3" ht="80.099999999999994" customHeight="1">
      <c r="B49" s="11"/>
      <c r="C49" s="11"/>
    </row>
    <row r="50" spans="2:3" ht="80.099999999999994" customHeight="1">
      <c r="B50" s="11"/>
      <c r="C50" s="11"/>
    </row>
    <row r="51" spans="2:3" ht="80.099999999999994" customHeight="1">
      <c r="B51" s="11"/>
      <c r="C51" s="11"/>
    </row>
    <row r="52" spans="2:3" ht="80.099999999999994" customHeight="1">
      <c r="B52" s="11"/>
      <c r="C52" s="11"/>
    </row>
    <row r="53" spans="2:3" ht="80.099999999999994" customHeight="1">
      <c r="B53" s="11"/>
      <c r="C53" s="11"/>
    </row>
    <row r="54" spans="2:3" ht="80.099999999999994" customHeight="1">
      <c r="B54" s="11"/>
      <c r="C54" s="11"/>
    </row>
    <row r="55" spans="2:3" ht="80.099999999999994" customHeight="1">
      <c r="B55" s="11"/>
      <c r="C55" s="11"/>
    </row>
    <row r="56" spans="2:3" ht="80.099999999999994" customHeight="1">
      <c r="B56" s="11"/>
      <c r="C56" s="11"/>
    </row>
    <row r="57" spans="2:3" ht="80.099999999999994" customHeight="1">
      <c r="B57" s="11"/>
      <c r="C57" s="11"/>
    </row>
    <row r="58" spans="2:3" ht="80.099999999999994" customHeight="1">
      <c r="B58" s="11"/>
      <c r="C58" s="11"/>
    </row>
    <row r="59" spans="2:3" ht="80.099999999999994" customHeight="1">
      <c r="B59" s="11"/>
      <c r="C59" s="11"/>
    </row>
    <row r="60" spans="2:3" ht="80.099999999999994" customHeight="1">
      <c r="B60" s="11"/>
      <c r="C60" s="11"/>
    </row>
    <row r="61" spans="2:3" ht="80.099999999999994" customHeight="1">
      <c r="B61" s="11"/>
      <c r="C61" s="11"/>
    </row>
    <row r="62" spans="2:3" ht="80.099999999999994" customHeight="1">
      <c r="B62" s="11"/>
      <c r="C62" s="11"/>
    </row>
    <row r="63" spans="2:3" ht="80.099999999999994" customHeight="1">
      <c r="B63" s="11"/>
      <c r="C63" s="11"/>
    </row>
    <row r="64" spans="2:3" ht="80.099999999999994" customHeight="1">
      <c r="B64" s="11"/>
      <c r="C64" s="11"/>
    </row>
    <row r="65" spans="2:3" ht="80.099999999999994" customHeight="1">
      <c r="B65" s="11"/>
      <c r="C65" s="11"/>
    </row>
    <row r="66" spans="2:3" ht="80.099999999999994" customHeight="1">
      <c r="B66" s="11"/>
      <c r="C66" s="11"/>
    </row>
    <row r="67" spans="2:3" ht="80.099999999999994" customHeight="1">
      <c r="B67" s="11"/>
      <c r="C67" s="11"/>
    </row>
    <row r="68" spans="2:3" ht="80.099999999999994" customHeight="1">
      <c r="B68" s="11"/>
      <c r="C68" s="11"/>
    </row>
    <row r="69" spans="2:3" ht="80.099999999999994" customHeight="1">
      <c r="B69" s="11"/>
      <c r="C69" s="11"/>
    </row>
    <row r="70" spans="2:3" ht="80.099999999999994" customHeight="1">
      <c r="B70" s="11"/>
      <c r="C70" s="11"/>
    </row>
    <row r="71" spans="2:3" ht="80.099999999999994" customHeight="1">
      <c r="B71" s="11"/>
      <c r="C71" s="11"/>
    </row>
    <row r="72" spans="2:3" ht="80.099999999999994" customHeight="1">
      <c r="B72" s="11"/>
      <c r="C72" s="11"/>
    </row>
    <row r="73" spans="2:3" ht="80.099999999999994" customHeight="1">
      <c r="B73" s="11"/>
      <c r="C73" s="11"/>
    </row>
    <row r="74" spans="2:3" ht="80.099999999999994" customHeight="1">
      <c r="B74" s="11"/>
      <c r="C74" s="11"/>
    </row>
    <row r="75" spans="2:3" ht="80.099999999999994" customHeight="1">
      <c r="B75" s="11"/>
      <c r="C75" s="11"/>
    </row>
    <row r="76" spans="2:3" ht="80.099999999999994" customHeight="1">
      <c r="B76" s="11"/>
      <c r="C76" s="11"/>
    </row>
    <row r="77" spans="2:3" ht="80.099999999999994" customHeight="1">
      <c r="B77" s="11"/>
      <c r="C77" s="11"/>
    </row>
    <row r="78" spans="2:3" ht="80.099999999999994" customHeight="1">
      <c r="B78" s="11"/>
      <c r="C78" s="11"/>
    </row>
    <row r="79" spans="2:3" ht="80.099999999999994" customHeight="1">
      <c r="B79" s="11"/>
      <c r="C79" s="11"/>
    </row>
    <row r="80" spans="2:3" ht="80.099999999999994" customHeight="1">
      <c r="B80" s="11"/>
      <c r="C80" s="11"/>
    </row>
    <row r="81" spans="2:3" ht="80.099999999999994" customHeight="1">
      <c r="B81" s="11"/>
      <c r="C81" s="11"/>
    </row>
    <row r="82" spans="2:3" ht="80.099999999999994" customHeight="1">
      <c r="B82" s="11"/>
      <c r="C82" s="11"/>
    </row>
    <row r="83" spans="2:3" ht="80.099999999999994" customHeight="1">
      <c r="B83" s="11"/>
      <c r="C83" s="11"/>
    </row>
    <row r="84" spans="2:3" ht="80.099999999999994" customHeight="1">
      <c r="B84" s="11"/>
      <c r="C84" s="11"/>
    </row>
    <row r="85" spans="2:3" ht="80.099999999999994" customHeight="1">
      <c r="B85" s="11"/>
      <c r="C85" s="11"/>
    </row>
    <row r="86" spans="2:3" ht="80.099999999999994" customHeight="1">
      <c r="B86" s="11"/>
      <c r="C86" s="11"/>
    </row>
    <row r="87" spans="2:3" ht="80.099999999999994" customHeight="1">
      <c r="B87" s="11"/>
      <c r="C87" s="11"/>
    </row>
    <row r="88" spans="2:3" ht="80.099999999999994" customHeight="1">
      <c r="B88" s="11"/>
      <c r="C88" s="11"/>
    </row>
    <row r="89" spans="2:3" ht="80.099999999999994" customHeight="1">
      <c r="B89" s="11"/>
      <c r="C89" s="11"/>
    </row>
    <row r="90" spans="2:3" ht="80.099999999999994" customHeight="1">
      <c r="B90" s="11"/>
      <c r="C90" s="11"/>
    </row>
    <row r="91" spans="2:3" ht="80.099999999999994" customHeight="1">
      <c r="B91" s="11"/>
      <c r="C91" s="11"/>
    </row>
    <row r="92" spans="2:3" ht="80.099999999999994" customHeight="1">
      <c r="B92" s="11"/>
      <c r="C92" s="11"/>
    </row>
    <row r="93" spans="2:3" ht="80.099999999999994" customHeight="1">
      <c r="B93" s="11"/>
      <c r="C93" s="11"/>
    </row>
    <row r="94" spans="2:3" ht="80.099999999999994" customHeight="1">
      <c r="B94" s="11"/>
      <c r="C94" s="11"/>
    </row>
    <row r="95" spans="2:3" ht="80.099999999999994" customHeight="1">
      <c r="B95" s="11"/>
      <c r="C95" s="11"/>
    </row>
    <row r="96" spans="2:3" ht="80.099999999999994" customHeight="1">
      <c r="B96" s="11"/>
      <c r="C96" s="11"/>
    </row>
    <row r="97" spans="2:3" ht="80.099999999999994" customHeight="1">
      <c r="B97" s="11"/>
      <c r="C97" s="11"/>
    </row>
    <row r="98" spans="2:3" ht="80.099999999999994" customHeight="1">
      <c r="B98" s="11"/>
      <c r="C98" s="11"/>
    </row>
    <row r="99" spans="2:3" ht="80.099999999999994" customHeight="1">
      <c r="B99" s="11"/>
      <c r="C99" s="11"/>
    </row>
    <row r="100" spans="2:3" ht="80.099999999999994" customHeight="1">
      <c r="B100" s="11"/>
      <c r="C100" s="11"/>
    </row>
    <row r="101" spans="2:3" ht="80.099999999999994" customHeight="1">
      <c r="B101" s="11"/>
      <c r="C101" s="11"/>
    </row>
    <row r="102" spans="2:3" ht="80.099999999999994" customHeight="1">
      <c r="B102" s="11"/>
      <c r="C102" s="11"/>
    </row>
    <row r="103" spans="2:3" ht="80.099999999999994" customHeight="1">
      <c r="B103" s="11"/>
      <c r="C103" s="11"/>
    </row>
    <row r="104" spans="2:3" ht="80.099999999999994" customHeight="1">
      <c r="B104" s="11"/>
      <c r="C104" s="11"/>
    </row>
    <row r="105" spans="2:3" ht="80.099999999999994" customHeight="1">
      <c r="B105" s="11"/>
      <c r="C105" s="11"/>
    </row>
    <row r="106" spans="2:3" ht="80.099999999999994" customHeight="1">
      <c r="B106" s="11"/>
      <c r="C106" s="11"/>
    </row>
    <row r="107" spans="2:3" ht="80.099999999999994" customHeight="1">
      <c r="B107" s="11"/>
      <c r="C107" s="11"/>
    </row>
    <row r="108" spans="2:3" ht="80.099999999999994" customHeight="1">
      <c r="B108" s="11"/>
      <c r="C108" s="11"/>
    </row>
    <row r="109" spans="2:3" ht="80.099999999999994" customHeight="1">
      <c r="B109" s="11"/>
      <c r="C109" s="11"/>
    </row>
    <row r="110" spans="2:3" ht="80.099999999999994" customHeight="1">
      <c r="B110" s="11"/>
      <c r="C110" s="11"/>
    </row>
    <row r="111" spans="2:3" ht="80.099999999999994" customHeight="1">
      <c r="B111" s="11"/>
      <c r="C111" s="11"/>
    </row>
  </sheetData>
  <mergeCells count="5">
    <mergeCell ref="A1:G1"/>
    <mergeCell ref="A3:G3"/>
    <mergeCell ref="A16:G16"/>
    <mergeCell ref="A21:G21"/>
    <mergeCell ref="A26:G26"/>
  </mergeCells>
  <pageMargins left="0.75" right="0.75" top="1" bottom="1" header="0.51180555555555596" footer="0.51180555555555596"/>
  <pageSetup paperSize="9" orientation="portrait"/>
  <headerFooter alignWithMargins="0"/>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15"/>
  <sheetViews>
    <sheetView topLeftCell="A7" workbookViewId="0">
      <selection activeCell="G10" sqref="G10"/>
    </sheetView>
  </sheetViews>
  <sheetFormatPr defaultColWidth="24.42578125" defaultRowHeight="84.95" customHeight="1"/>
  <cols>
    <col min="1" max="1" width="4.85546875" style="5" customWidth="1"/>
    <col min="2" max="2" width="27.85546875" style="5" customWidth="1"/>
    <col min="3" max="3" width="43.140625" style="5" customWidth="1"/>
    <col min="4" max="5" width="13.85546875" style="6" customWidth="1"/>
    <col min="6" max="6" width="20.5703125" style="5" customWidth="1"/>
    <col min="7" max="7" width="13.85546875" style="6" customWidth="1"/>
    <col min="8" max="8" width="24.42578125" style="5" customWidth="1"/>
    <col min="9" max="16384" width="24.42578125" style="5"/>
  </cols>
  <sheetData>
    <row r="1" spans="1:7" ht="80.099999999999994" customHeight="1">
      <c r="A1" s="461" t="s">
        <v>1699</v>
      </c>
      <c r="B1" s="461"/>
      <c r="C1" s="461"/>
      <c r="D1" s="428"/>
      <c r="E1" s="428"/>
      <c r="F1" s="461"/>
      <c r="G1" s="428"/>
    </row>
    <row r="2" spans="1:7" ht="45.95" customHeight="1">
      <c r="A2" s="7" t="s">
        <v>1</v>
      </c>
      <c r="B2" s="7" t="s">
        <v>1284</v>
      </c>
      <c r="C2" s="7" t="s">
        <v>568</v>
      </c>
      <c r="D2" s="8" t="s">
        <v>1654</v>
      </c>
      <c r="E2" s="8" t="s">
        <v>1286</v>
      </c>
      <c r="F2" s="7" t="s">
        <v>1287</v>
      </c>
      <c r="G2" s="8" t="s">
        <v>1288</v>
      </c>
    </row>
    <row r="3" spans="1:7" ht="84.95" customHeight="1">
      <c r="A3" s="5">
        <v>1</v>
      </c>
      <c r="B3" s="5" t="s">
        <v>1700</v>
      </c>
      <c r="C3" s="5" t="s">
        <v>1701</v>
      </c>
      <c r="D3" s="6">
        <v>205000</v>
      </c>
      <c r="E3" s="6">
        <v>205000</v>
      </c>
      <c r="G3" s="6">
        <v>250000</v>
      </c>
    </row>
    <row r="4" spans="1:7" ht="84.95" customHeight="1">
      <c r="B4" s="5" t="s">
        <v>1702</v>
      </c>
      <c r="C4" s="5" t="s">
        <v>1701</v>
      </c>
      <c r="D4" s="6">
        <v>655000</v>
      </c>
      <c r="E4" s="6">
        <v>655000</v>
      </c>
      <c r="G4" s="6">
        <v>785000</v>
      </c>
    </row>
    <row r="5" spans="1:7" ht="84.95" customHeight="1">
      <c r="B5" s="5" t="s">
        <v>1703</v>
      </c>
      <c r="C5" s="5" t="s">
        <v>1704</v>
      </c>
      <c r="D5" s="6">
        <v>362000</v>
      </c>
      <c r="E5" s="6">
        <v>362000</v>
      </c>
      <c r="G5" s="6">
        <v>455000</v>
      </c>
    </row>
    <row r="6" spans="1:7" ht="84.95" customHeight="1">
      <c r="B6" s="5" t="s">
        <v>1705</v>
      </c>
      <c r="C6" s="5" t="s">
        <v>1706</v>
      </c>
      <c r="D6" s="6">
        <v>322000</v>
      </c>
      <c r="E6" s="6">
        <v>322000</v>
      </c>
      <c r="G6" s="6">
        <v>399000</v>
      </c>
    </row>
    <row r="7" spans="1:7" ht="84.95" customHeight="1">
      <c r="B7" s="5" t="s">
        <v>1707</v>
      </c>
      <c r="C7" s="5" t="s">
        <v>1708</v>
      </c>
      <c r="D7" s="6">
        <v>322000</v>
      </c>
      <c r="E7" s="6">
        <v>322000</v>
      </c>
      <c r="G7" s="6">
        <v>399000</v>
      </c>
    </row>
    <row r="8" spans="1:7" ht="84.95" customHeight="1">
      <c r="B8" s="5" t="s">
        <v>1709</v>
      </c>
      <c r="C8" s="5" t="s">
        <v>1708</v>
      </c>
      <c r="D8" s="6">
        <v>377000</v>
      </c>
      <c r="E8" s="6">
        <v>377000</v>
      </c>
      <c r="G8" s="6">
        <v>455000</v>
      </c>
    </row>
    <row r="9" spans="1:7" ht="84.95" customHeight="1">
      <c r="B9" s="5" t="s">
        <v>1710</v>
      </c>
      <c r="C9" s="5" t="s">
        <v>1708</v>
      </c>
      <c r="D9" s="6">
        <v>405000</v>
      </c>
      <c r="E9" s="6">
        <v>405000</v>
      </c>
      <c r="G9" s="6">
        <v>485000</v>
      </c>
    </row>
    <row r="10" spans="1:7" ht="84.95" customHeight="1">
      <c r="B10" s="5" t="s">
        <v>1711</v>
      </c>
      <c r="C10" s="5" t="s">
        <v>1708</v>
      </c>
    </row>
    <row r="11" spans="1:7" ht="84.95" customHeight="1">
      <c r="B11" s="5" t="s">
        <v>1712</v>
      </c>
      <c r="C11" s="5" t="s">
        <v>1713</v>
      </c>
    </row>
    <row r="12" spans="1:7" ht="84.95" customHeight="1">
      <c r="B12" s="5" t="s">
        <v>1714</v>
      </c>
      <c r="C12" s="5" t="s">
        <v>1713</v>
      </c>
    </row>
    <row r="13" spans="1:7" ht="84.95" customHeight="1">
      <c r="B13" s="5" t="s">
        <v>1715</v>
      </c>
      <c r="C13" s="5" t="s">
        <v>1713</v>
      </c>
    </row>
    <row r="14" spans="1:7" ht="84.95" customHeight="1">
      <c r="B14" s="5" t="s">
        <v>1716</v>
      </c>
      <c r="C14" s="5" t="s">
        <v>1717</v>
      </c>
    </row>
    <row r="15" spans="1:7" ht="84.95" customHeight="1">
      <c r="B15" s="5" t="s">
        <v>1718</v>
      </c>
      <c r="C15" s="5" t="s">
        <v>1717</v>
      </c>
    </row>
  </sheetData>
  <mergeCells count="1">
    <mergeCell ref="A1:G1"/>
  </mergeCells>
  <pageMargins left="0.75" right="0.75" top="1" bottom="1" header="0.51180555555555596" footer="0.51180555555555596"/>
  <pageSetup paperSize="9" orientation="portrait"/>
  <headerFooter alignWithMargins="0"/>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10</vt:i4>
      </vt:variant>
      <vt:variant>
        <vt:lpstr>Named Ranges</vt:lpstr>
      </vt:variant>
      <vt:variant>
        <vt:i4>3</vt:i4>
      </vt:variant>
    </vt:vector>
  </HeadingPairs>
  <TitlesOfParts>
    <vt:vector size="13" baseType="lpstr">
      <vt:lpstr>THEFACESHOP </vt:lpstr>
      <vt:lpstr>SKINFOOD</vt:lpstr>
      <vt:lpstr>INNISFREE</vt:lpstr>
      <vt:lpstr>ETUDEHOUSE</vt:lpstr>
      <vt:lpstr>TONYMOLY</vt:lpstr>
      <vt:lpstr>HÃNG KHÁC</vt:lpstr>
      <vt:lpstr>Recovered_Sheet1</vt:lpstr>
      <vt:lpstr>NEUTROGENA</vt:lpstr>
      <vt:lpstr>MACADAMIA </vt:lpstr>
      <vt:lpstr>laneige</vt:lpstr>
      <vt:lpstr>http___myphamhanquocso1.com_san_pham_kem_duong_am_volcanic_spring_water_moisture_cream.aspx</vt:lpstr>
      <vt:lpstr>'THEFACESHOP '!kem</vt:lpstr>
      <vt:lpstr>SKINFOOD!Print_Area</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cp:lastPrinted>2015-04-08T06:47:00Z</cp:lastPrinted>
  <dcterms:created xsi:type="dcterms:W3CDTF">2013-06-11T03:22:00Z</dcterms:created>
  <dcterms:modified xsi:type="dcterms:W3CDTF">2016-05-13T17:10:31Z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1033-9.1.0.4746</vt:lpwstr>
  </property>
</Properties>
</file>